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37" i="1" l="1"/>
  <c r="F26" i="1"/>
  <c r="F31" i="1" s="1"/>
  <c r="F19" i="1"/>
  <c r="F14" i="1"/>
  <c r="F22" i="1" s="1"/>
</calcChain>
</file>

<file path=xl/sharedStrings.xml><?xml version="1.0" encoding="utf-8"?>
<sst xmlns="http://schemas.openxmlformats.org/spreadsheetml/2006/main" count="41" uniqueCount="35">
  <si>
    <t xml:space="preserve">Информация  о денежных средствах израсходованных  ООО УК "Стройактив"   </t>
  </si>
  <si>
    <t>на содержание и текущий ремонт  МЖД по ул. Некрасова   № 60    2015 года</t>
  </si>
  <si>
    <t>Некрасова</t>
  </si>
  <si>
    <t xml:space="preserve">Содержание </t>
  </si>
  <si>
    <t>январь</t>
  </si>
  <si>
    <t>подметание л/к,влажная протирка перил,полов,п/ящиков,подоконников,уборка снега вручную,очистка урн от мусора,подметание асфальтированной территории,очистка крыш от сосулек с автовышки,посыпка песком.</t>
  </si>
  <si>
    <t>февраль</t>
  </si>
  <si>
    <t>подметание л/к,влажная протирка перил,полов,уборка снега вручную,посыпка песком и солью,очистка урн от мусора,уборка территории от случайного мусора,эксплуатация трактора.</t>
  </si>
  <si>
    <t>март</t>
  </si>
  <si>
    <t>подметание л/к,влажная протирка перил,полов,п/ящиков,дверей,очистка урн от мусора,уборка территории от случайного мусора,подметание грунтовой и асфальтированной территории.</t>
  </si>
  <si>
    <t>апрель</t>
  </si>
  <si>
    <t>подметание л/к,влажная протирка перил,полов,п/ящиков,дверей,подоконников,очистка урн от мусора,уборка отмостки,подметание грунтовой и асфальтированной территории,посыпка песком.</t>
  </si>
  <si>
    <t>май</t>
  </si>
  <si>
    <t>подметание л/к,влажная протирка полов,перил,п/ящиков,очистка урн от мусора,подметание грунтовой и асфальтированной территории,окраска бардюр.</t>
  </si>
  <si>
    <t>июнь</t>
  </si>
  <si>
    <t>подметание л/к,влажная протирка полов,перил,п/ящиков,дверей,подоконников,очистка урн от мусора,подметание грунтовой и асфальтированной территории.</t>
  </si>
  <si>
    <t>июль</t>
  </si>
  <si>
    <t>Влажная протирка полов,перил,п/ящиков,дверей,подоконников,очистка урн от мусора,подметание грунтовой и асфальтированной территории.</t>
  </si>
  <si>
    <t>август</t>
  </si>
  <si>
    <t>Влажная протирка л/к, полов,перил,п/ящиков,эл/щитков,подоконников,уборка территории от случайного мусора,подметание грунтовой и асфальтированной территории,уборка отмостки.</t>
  </si>
  <si>
    <t>сентябрь</t>
  </si>
  <si>
    <t>Подметание л/к,влажная протирка полов,перил,п/ящиков,эл/щитков,дверей,уборка газонов,очистка урн от мусора,уборка территории от случайного мусора,подметание грунтовой и асфальтированной территории,уборка отмостки.</t>
  </si>
  <si>
    <t>октябрь</t>
  </si>
  <si>
    <t>Подметание л/к,влажная протирка полов,перил,п/ящиков,эл/щитков,дверей,                                                               подоконников,уборка газонов,очистка урн от мусора,уборка территории от случайного мусора,подметание грунтовой и асфальтированной территории,уборка отмостки.Смена эл/ламп.</t>
  </si>
  <si>
    <t>ноябрь</t>
  </si>
  <si>
    <t>Подметание л/к,влажная протирка полов,перил,п/ящиков,эл/щитков, подоконников,                                                           очистка урн от мусора,уборка территории от случайного мусора,подметание асфальтированной территори.</t>
  </si>
  <si>
    <t>декабрь</t>
  </si>
  <si>
    <t>Подметание л/к,влажная протирка полов,перил,п/ящиков,дверей, подоконников,                                                           уборка газонов,очистка урн от мусора,уборка территории от случайного мусора,подметание асфальтированной и грунтовой  территории.</t>
  </si>
  <si>
    <t>Итого:</t>
  </si>
  <si>
    <t>РЕМОНТ</t>
  </si>
  <si>
    <t>Текущий ремонт 1-го подъезда.</t>
  </si>
  <si>
    <t>Текущий ремонт 2-го подъезда.</t>
  </si>
  <si>
    <t>Текущий ремонт 3-го подъезда.Смена козырька над 1-ом подъездом.</t>
  </si>
  <si>
    <t>Сан.тех. уч-к</t>
  </si>
  <si>
    <t>Опломбировка водомера антимагнитными поломбами кв.9,27.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</si>
</sst>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8"/>
      <name val="Arial Cyr"/>
      <charset val="204"/>
    </font>
    <font>
      <b/>
      <sz val="10"/>
      <name val="Arial Cyr"/>
      <charset val="204"/>
    </font>
    <font>
      <b/>
      <sz val="8"/>
      <name val="Arial Cyr"/>
      <charset val="204"/>
    </font>
    <font>
      <b/>
      <sz val="12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43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Border="1"/>
    <xf numFmtId="0" fontId="0" fillId="0" borderId="0" xfId="0" applyBorder="1"/>
    <xf numFmtId="0" fontId="2" fillId="0" borderId="0" xfId="0" applyFont="1" applyBorder="1"/>
    <xf numFmtId="0" fontId="2" fillId="0" borderId="0" xfId="0" applyFont="1" applyAlignment="1">
      <alignment horizontal="right"/>
    </xf>
    <xf numFmtId="0" fontId="3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center"/>
    </xf>
    <xf numFmtId="0" fontId="0" fillId="0" borderId="2" xfId="0" applyBorder="1"/>
    <xf numFmtId="0" fontId="4" fillId="3" borderId="3" xfId="0" applyFont="1" applyFill="1" applyBorder="1" applyAlignment="1">
      <alignment horizontal="center"/>
    </xf>
    <xf numFmtId="0" fontId="0" fillId="0" borderId="4" xfId="0" applyBorder="1"/>
    <xf numFmtId="0" fontId="1" fillId="0" borderId="5" xfId="0" applyFont="1" applyBorder="1"/>
    <xf numFmtId="0" fontId="1" fillId="0" borderId="6" xfId="0" applyFont="1" applyBorder="1"/>
    <xf numFmtId="0" fontId="1" fillId="0" borderId="7" xfId="0" applyFont="1" applyBorder="1" applyAlignment="1">
      <alignment vertical="justify"/>
    </xf>
    <xf numFmtId="0" fontId="1" fillId="0" borderId="8" xfId="0" applyFont="1" applyBorder="1" applyAlignment="1">
      <alignment vertical="justify"/>
    </xf>
    <xf numFmtId="2" fontId="1" fillId="0" borderId="0" xfId="0" applyNumberFormat="1" applyFont="1" applyAlignment="1">
      <alignment horizontal="left" vertical="justify"/>
    </xf>
    <xf numFmtId="0" fontId="1" fillId="0" borderId="9" xfId="0" applyFont="1" applyBorder="1" applyAlignment="1">
      <alignment vertical="justify"/>
    </xf>
    <xf numFmtId="0" fontId="1" fillId="0" borderId="10" xfId="0" applyFont="1" applyBorder="1" applyAlignment="1">
      <alignment vertical="justify"/>
    </xf>
    <xf numFmtId="0" fontId="1" fillId="0" borderId="9" xfId="0" applyFont="1" applyBorder="1" applyAlignment="1">
      <alignment horizontal="left" vertical="justify"/>
    </xf>
    <xf numFmtId="0" fontId="1" fillId="0" borderId="0" xfId="0" applyFont="1" applyAlignment="1">
      <alignment vertical="justify"/>
    </xf>
    <xf numFmtId="0" fontId="1" fillId="0" borderId="11" xfId="0" applyFont="1" applyBorder="1"/>
    <xf numFmtId="0" fontId="1" fillId="0" borderId="12" xfId="0" applyFont="1" applyBorder="1" applyAlignment="1">
      <alignment vertical="justify"/>
    </xf>
    <xf numFmtId="0" fontId="1" fillId="0" borderId="13" xfId="0" applyFont="1" applyBorder="1" applyAlignment="1">
      <alignment vertical="justify"/>
    </xf>
    <xf numFmtId="0" fontId="0" fillId="0" borderId="14" xfId="0" applyBorder="1"/>
    <xf numFmtId="0" fontId="0" fillId="0" borderId="15" xfId="0" applyBorder="1"/>
    <xf numFmtId="0" fontId="2" fillId="0" borderId="2" xfId="0" applyFont="1" applyBorder="1"/>
    <xf numFmtId="0" fontId="0" fillId="0" borderId="6" xfId="0" applyBorder="1"/>
    <xf numFmtId="0" fontId="0" fillId="0" borderId="7" xfId="0" applyBorder="1"/>
    <xf numFmtId="0" fontId="4" fillId="3" borderId="10" xfId="0" applyFont="1" applyFill="1" applyBorder="1" applyAlignment="1">
      <alignment horizontal="center"/>
    </xf>
    <xf numFmtId="0" fontId="0" fillId="0" borderId="8" xfId="0" applyBorder="1"/>
    <xf numFmtId="0" fontId="0" fillId="0" borderId="5" xfId="0" applyBorder="1"/>
    <xf numFmtId="0" fontId="0" fillId="0" borderId="11" xfId="0" applyBorder="1"/>
    <xf numFmtId="0" fontId="1" fillId="0" borderId="10" xfId="0" applyFont="1" applyBorder="1"/>
    <xf numFmtId="0" fontId="1" fillId="0" borderId="9" xfId="0" applyFont="1" applyBorder="1"/>
    <xf numFmtId="0" fontId="1" fillId="0" borderId="12" xfId="0" applyFont="1" applyBorder="1"/>
    <xf numFmtId="0" fontId="1" fillId="0" borderId="13" xfId="0" applyFont="1" applyBorder="1"/>
    <xf numFmtId="0" fontId="2" fillId="0" borderId="3" xfId="0" applyFont="1" applyBorder="1"/>
    <xf numFmtId="0" fontId="2" fillId="0" borderId="4" xfId="0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tabSelected="1" workbookViewId="0">
      <selection activeCell="G1" sqref="G1:G1048576"/>
    </sheetView>
  </sheetViews>
  <sheetFormatPr defaultRowHeight="15" x14ac:dyDescent="0.25"/>
  <cols>
    <col min="1" max="1" width="5.5703125" customWidth="1"/>
    <col min="2" max="2" width="18.42578125" customWidth="1"/>
    <col min="3" max="3" width="7.5703125" customWidth="1"/>
    <col min="4" max="4" width="18.28515625" customWidth="1"/>
    <col min="5" max="5" width="66.5703125" customWidth="1"/>
  </cols>
  <sheetData>
    <row r="1" spans="1:7" x14ac:dyDescent="0.25">
      <c r="A1" s="1"/>
      <c r="B1" s="2"/>
      <c r="C1" s="2"/>
      <c r="D1" s="2"/>
      <c r="E1" s="3"/>
      <c r="F1" s="1"/>
    </row>
    <row r="2" spans="1:7" x14ac:dyDescent="0.25">
      <c r="A2" s="1"/>
      <c r="B2" s="2"/>
      <c r="C2" s="2"/>
      <c r="D2" s="2"/>
      <c r="E2" s="3"/>
      <c r="F2" s="1"/>
    </row>
    <row r="3" spans="1:7" x14ac:dyDescent="0.25">
      <c r="A3" s="1"/>
      <c r="B3" s="2"/>
      <c r="C3" s="2"/>
      <c r="D3" s="2"/>
      <c r="E3" s="4" t="s">
        <v>0</v>
      </c>
      <c r="F3" s="1"/>
    </row>
    <row r="4" spans="1:7" x14ac:dyDescent="0.25">
      <c r="A4" s="1"/>
      <c r="B4" s="2"/>
      <c r="C4" s="2"/>
      <c r="D4" s="2"/>
      <c r="E4" s="4" t="s">
        <v>1</v>
      </c>
      <c r="F4" s="1"/>
    </row>
    <row r="5" spans="1:7" x14ac:dyDescent="0.25">
      <c r="A5" s="1"/>
      <c r="B5" s="2"/>
      <c r="C5" s="2"/>
      <c r="D5" s="2"/>
      <c r="E5" s="3"/>
      <c r="F5" s="1"/>
    </row>
    <row r="6" spans="1:7" x14ac:dyDescent="0.25">
      <c r="A6" s="1"/>
      <c r="B6" s="2"/>
      <c r="C6" s="2"/>
      <c r="D6" s="2"/>
      <c r="E6" s="3"/>
      <c r="F6" s="1"/>
    </row>
    <row r="7" spans="1:7" x14ac:dyDescent="0.25">
      <c r="A7" s="1"/>
      <c r="B7" s="2"/>
      <c r="C7" s="2"/>
      <c r="D7" s="2"/>
      <c r="E7" s="3"/>
      <c r="F7" s="1"/>
    </row>
    <row r="8" spans="1:7" ht="15.75" thickBot="1" x14ac:dyDescent="0.3">
      <c r="A8" s="1"/>
      <c r="B8" s="2"/>
      <c r="C8" s="2"/>
      <c r="D8" s="2"/>
      <c r="E8" s="3"/>
      <c r="F8" s="3"/>
    </row>
    <row r="9" spans="1:7" ht="30.6" customHeight="1" thickBot="1" x14ac:dyDescent="0.3">
      <c r="A9" s="5">
        <v>3</v>
      </c>
      <c r="B9" s="6" t="s">
        <v>2</v>
      </c>
      <c r="C9" s="7">
        <v>60</v>
      </c>
      <c r="D9" s="8"/>
      <c r="E9" s="9" t="s">
        <v>3</v>
      </c>
      <c r="F9" s="10"/>
    </row>
    <row r="10" spans="1:7" ht="29.45" customHeight="1" x14ac:dyDescent="0.25">
      <c r="A10" s="11"/>
      <c r="B10" s="1"/>
      <c r="C10" s="12"/>
      <c r="D10" s="13" t="s">
        <v>4</v>
      </c>
      <c r="E10" s="14" t="s">
        <v>5</v>
      </c>
      <c r="F10" s="14">
        <v>2328</v>
      </c>
      <c r="G10" s="15"/>
    </row>
    <row r="11" spans="1:7" ht="32.450000000000003" customHeight="1" x14ac:dyDescent="0.25">
      <c r="A11" s="11"/>
      <c r="B11" s="1"/>
      <c r="C11" s="11"/>
      <c r="D11" s="16" t="s">
        <v>6</v>
      </c>
      <c r="E11" s="14" t="s">
        <v>7</v>
      </c>
      <c r="F11" s="17">
        <v>1447</v>
      </c>
    </row>
    <row r="12" spans="1:7" ht="30.6" customHeight="1" x14ac:dyDescent="0.25">
      <c r="A12" s="11"/>
      <c r="B12" s="1"/>
      <c r="C12" s="11"/>
      <c r="D12" s="16" t="s">
        <v>8</v>
      </c>
      <c r="E12" s="14" t="s">
        <v>9</v>
      </c>
      <c r="F12" s="17">
        <v>1090</v>
      </c>
    </row>
    <row r="13" spans="1:7" ht="35.25" customHeight="1" x14ac:dyDescent="0.25">
      <c r="A13" s="11"/>
      <c r="B13" s="1"/>
      <c r="C13" s="11"/>
      <c r="D13" s="18" t="s">
        <v>10</v>
      </c>
      <c r="E13" s="14" t="s">
        <v>11</v>
      </c>
      <c r="F13" s="17">
        <v>1198</v>
      </c>
    </row>
    <row r="14" spans="1:7" ht="21.6" customHeight="1" x14ac:dyDescent="0.25">
      <c r="A14" s="11"/>
      <c r="B14" s="1"/>
      <c r="C14" s="11"/>
      <c r="D14" s="16" t="s">
        <v>12</v>
      </c>
      <c r="E14" s="14" t="s">
        <v>13</v>
      </c>
      <c r="F14" s="17">
        <f>1362+1491</f>
        <v>2853</v>
      </c>
      <c r="G14" s="19"/>
    </row>
    <row r="15" spans="1:7" ht="26.25" customHeight="1" x14ac:dyDescent="0.25">
      <c r="A15" s="11"/>
      <c r="B15" s="1"/>
      <c r="C15" s="11"/>
      <c r="D15" s="16" t="s">
        <v>14</v>
      </c>
      <c r="E15" s="14" t="s">
        <v>15</v>
      </c>
      <c r="F15" s="17">
        <v>1688</v>
      </c>
    </row>
    <row r="16" spans="1:7" ht="24" customHeight="1" x14ac:dyDescent="0.25">
      <c r="A16" s="11"/>
      <c r="B16" s="1"/>
      <c r="C16" s="11"/>
      <c r="D16" s="16" t="s">
        <v>16</v>
      </c>
      <c r="E16" s="14" t="s">
        <v>17</v>
      </c>
      <c r="F16" s="17">
        <v>2061</v>
      </c>
    </row>
    <row r="17" spans="1:7" ht="21" customHeight="1" x14ac:dyDescent="0.25">
      <c r="A17" s="11"/>
      <c r="B17" s="1"/>
      <c r="C17" s="11"/>
      <c r="D17" s="16" t="s">
        <v>18</v>
      </c>
      <c r="E17" s="14" t="s">
        <v>19</v>
      </c>
      <c r="F17" s="17">
        <v>2338</v>
      </c>
    </row>
    <row r="18" spans="1:7" ht="33.75" customHeight="1" x14ac:dyDescent="0.25">
      <c r="A18" s="11"/>
      <c r="B18" s="1"/>
      <c r="C18" s="11"/>
      <c r="D18" s="16" t="s">
        <v>20</v>
      </c>
      <c r="E18" s="14" t="s">
        <v>21</v>
      </c>
      <c r="F18" s="17">
        <v>2520</v>
      </c>
      <c r="G18" s="15"/>
    </row>
    <row r="19" spans="1:7" ht="42.75" customHeight="1" x14ac:dyDescent="0.25">
      <c r="A19" s="11"/>
      <c r="B19" s="1"/>
      <c r="C19" s="11"/>
      <c r="D19" s="16" t="s">
        <v>22</v>
      </c>
      <c r="E19" s="14" t="s">
        <v>23</v>
      </c>
      <c r="F19" s="17">
        <f>21+2624</f>
        <v>2645</v>
      </c>
      <c r="G19" s="19"/>
    </row>
    <row r="20" spans="1:7" ht="33.75" x14ac:dyDescent="0.25">
      <c r="A20" s="11"/>
      <c r="B20" s="1"/>
      <c r="C20" s="11"/>
      <c r="D20" s="16" t="s">
        <v>24</v>
      </c>
      <c r="E20" s="14" t="s">
        <v>25</v>
      </c>
      <c r="F20" s="17">
        <v>1944</v>
      </c>
    </row>
    <row r="21" spans="1:7" ht="34.5" thickBot="1" x14ac:dyDescent="0.3">
      <c r="A21" s="20"/>
      <c r="B21" s="1"/>
      <c r="C21" s="20"/>
      <c r="D21" s="21" t="s">
        <v>26</v>
      </c>
      <c r="E21" s="14" t="s">
        <v>27</v>
      </c>
      <c r="F21" s="22">
        <v>1469</v>
      </c>
    </row>
    <row r="22" spans="1:7" ht="15.75" thickBot="1" x14ac:dyDescent="0.3">
      <c r="A22" s="10"/>
      <c r="B22" s="23"/>
      <c r="C22" s="10"/>
      <c r="D22" s="24"/>
      <c r="E22" s="25" t="s">
        <v>28</v>
      </c>
      <c r="F22" s="25">
        <f>SUM(F10:F21)</f>
        <v>23581</v>
      </c>
    </row>
    <row r="23" spans="1:7" ht="15.75" x14ac:dyDescent="0.25">
      <c r="A23" s="26"/>
      <c r="B23" s="2"/>
      <c r="C23" s="26"/>
      <c r="D23" s="27"/>
      <c r="E23" s="28" t="s">
        <v>29</v>
      </c>
      <c r="F23" s="29"/>
    </row>
    <row r="24" spans="1:7" x14ac:dyDescent="0.25">
      <c r="A24" s="30"/>
      <c r="B24" s="2"/>
      <c r="C24" s="30"/>
      <c r="D24" s="16" t="s">
        <v>10</v>
      </c>
      <c r="E24" s="17" t="s">
        <v>30</v>
      </c>
      <c r="F24" s="17">
        <v>22587</v>
      </c>
    </row>
    <row r="25" spans="1:7" x14ac:dyDescent="0.25">
      <c r="A25" s="30"/>
      <c r="B25" s="2"/>
      <c r="C25" s="30"/>
      <c r="D25" s="16" t="s">
        <v>12</v>
      </c>
      <c r="E25" s="17" t="s">
        <v>31</v>
      </c>
      <c r="F25" s="17">
        <v>24084</v>
      </c>
    </row>
    <row r="26" spans="1:7" x14ac:dyDescent="0.25">
      <c r="A26" s="30"/>
      <c r="B26" s="2"/>
      <c r="C26" s="30"/>
      <c r="D26" s="16" t="s">
        <v>14</v>
      </c>
      <c r="E26" s="17" t="s">
        <v>32</v>
      </c>
      <c r="F26" s="17">
        <f>4747+27793</f>
        <v>32540</v>
      </c>
      <c r="G26" s="19"/>
    </row>
    <row r="27" spans="1:7" x14ac:dyDescent="0.25">
      <c r="A27" s="30"/>
      <c r="B27" s="2"/>
      <c r="C27" s="30"/>
      <c r="D27" s="16"/>
      <c r="E27" s="17"/>
      <c r="F27" s="17"/>
    </row>
    <row r="28" spans="1:7" x14ac:dyDescent="0.25">
      <c r="A28" s="30"/>
      <c r="B28" s="2"/>
      <c r="C28" s="30"/>
      <c r="D28" s="16"/>
      <c r="E28" s="17"/>
      <c r="F28" s="17"/>
    </row>
    <row r="29" spans="1:7" x14ac:dyDescent="0.25">
      <c r="A29" s="30"/>
      <c r="B29" s="2"/>
      <c r="C29" s="30"/>
      <c r="D29" s="16"/>
      <c r="E29" s="17"/>
      <c r="F29" s="17"/>
    </row>
    <row r="30" spans="1:7" ht="15.75" thickBot="1" x14ac:dyDescent="0.3">
      <c r="A30" s="31"/>
      <c r="B30" s="2"/>
      <c r="C30" s="31"/>
      <c r="D30" s="21"/>
      <c r="E30" s="14"/>
      <c r="F30" s="22"/>
      <c r="G30" s="19"/>
    </row>
    <row r="31" spans="1:7" ht="15.75" thickBot="1" x14ac:dyDescent="0.3">
      <c r="A31" s="10"/>
      <c r="B31" s="23"/>
      <c r="C31" s="10"/>
      <c r="D31" s="24"/>
      <c r="E31" s="25" t="s">
        <v>28</v>
      </c>
      <c r="F31" s="25">
        <f>SUM(F24:F30)</f>
        <v>79211</v>
      </c>
    </row>
    <row r="32" spans="1:7" ht="15.75" x14ac:dyDescent="0.25">
      <c r="A32" s="26"/>
      <c r="B32" s="2"/>
      <c r="C32" s="26"/>
      <c r="D32" s="27"/>
      <c r="E32" s="28" t="s">
        <v>33</v>
      </c>
      <c r="F32" s="29"/>
    </row>
    <row r="33" spans="1:6" x14ac:dyDescent="0.25">
      <c r="A33" s="30"/>
      <c r="B33" s="2"/>
      <c r="C33" s="30"/>
      <c r="D33" s="16" t="s">
        <v>8</v>
      </c>
      <c r="E33" s="32" t="s">
        <v>34</v>
      </c>
      <c r="F33" s="32">
        <v>220</v>
      </c>
    </row>
    <row r="34" spans="1:6" x14ac:dyDescent="0.25">
      <c r="A34" s="30"/>
      <c r="B34" s="2"/>
      <c r="C34" s="30"/>
      <c r="D34" s="33"/>
      <c r="E34" s="32"/>
      <c r="F34" s="32"/>
    </row>
    <row r="35" spans="1:6" x14ac:dyDescent="0.25">
      <c r="A35" s="30"/>
      <c r="B35" s="2"/>
      <c r="C35" s="30"/>
      <c r="D35" s="16"/>
      <c r="E35" s="32"/>
      <c r="F35" s="32"/>
    </row>
    <row r="36" spans="1:6" ht="15.75" thickBot="1" x14ac:dyDescent="0.3">
      <c r="A36" s="31"/>
      <c r="B36" s="2"/>
      <c r="C36" s="31"/>
      <c r="D36" s="34"/>
      <c r="E36" s="35"/>
      <c r="F36" s="35"/>
    </row>
    <row r="37" spans="1:6" ht="15.75" thickBot="1" x14ac:dyDescent="0.3">
      <c r="A37" s="10"/>
      <c r="B37" s="23"/>
      <c r="C37" s="10"/>
      <c r="D37" s="24"/>
      <c r="E37" s="36" t="s">
        <v>28</v>
      </c>
      <c r="F37" s="37">
        <f>SUM(F33:F36)</f>
        <v>220</v>
      </c>
    </row>
    <row r="40" spans="1:6" x14ac:dyDescent="0.25">
      <c r="A40" s="1"/>
      <c r="B40" s="2"/>
      <c r="C40" s="2"/>
      <c r="D40" s="2"/>
      <c r="E40" s="3"/>
      <c r="F40" s="1"/>
    </row>
  </sheetData>
  <sheetProtection password="CE22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2016-03-21T06:39:44Z</dcterms:modified>
</cp:coreProperties>
</file>