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erovskaya\Desktop\ПРОЕКТЫ на 2019-2020\ПРОЕКТЫ на 2020 год\71_37 Население\"/>
    </mc:Choice>
  </mc:AlternateContent>
  <bookViews>
    <workbookView xWindow="0" yWindow="0" windowWidth="16270" windowHeight="6190"/>
  </bookViews>
  <sheets>
    <sheet name="Приложение" sheetId="1" r:id="rId1"/>
    <sheet name="Таблица 1" sheetId="3" r:id="rId2"/>
    <sheet name="Таблица 2" sheetId="4" r:id="rId3"/>
  </sheets>
  <definedNames>
    <definedName name="_xlnm.Print_Titles" localSheetId="0">Приложение!$9:$9</definedName>
    <definedName name="_xlnm.Print_Titles" localSheetId="1">'Таблица 1'!$7:$7</definedName>
    <definedName name="_xlnm.Print_Titles" localSheetId="2">'Таблица 2'!$6:$6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E16" i="3"/>
  <c r="D16" i="3"/>
  <c r="C16" i="3"/>
  <c r="G44" i="1" l="1"/>
  <c r="F44" i="1"/>
  <c r="F57" i="1"/>
  <c r="F67" i="1" s="1"/>
  <c r="F77" i="1" s="1"/>
  <c r="F88" i="1" s="1"/>
  <c r="F56" i="1"/>
  <c r="F66" i="1" s="1"/>
  <c r="F76" i="1" s="1"/>
  <c r="F87" i="1" s="1"/>
  <c r="F55" i="1"/>
  <c r="F65" i="1" s="1"/>
  <c r="F75" i="1" s="1"/>
  <c r="F86" i="1" s="1"/>
  <c r="G52" i="1"/>
  <c r="G62" i="1" s="1"/>
  <c r="G72" i="1" s="1"/>
  <c r="G83" i="1" s="1"/>
  <c r="F52" i="1"/>
  <c r="F62" i="1" s="1"/>
  <c r="F72" i="1" s="1"/>
  <c r="F83" i="1" s="1"/>
  <c r="G99" i="1"/>
  <c r="G109" i="1" s="1"/>
  <c r="G119" i="1" s="1"/>
  <c r="G130" i="1" s="1"/>
  <c r="F99" i="1"/>
  <c r="F109" i="1" s="1"/>
  <c r="F119" i="1" s="1"/>
  <c r="F130" i="1" s="1"/>
  <c r="E99" i="1"/>
  <c r="E109" i="1" s="1"/>
  <c r="E119" i="1" s="1"/>
  <c r="E130" i="1" s="1"/>
  <c r="D99" i="1"/>
  <c r="D109" i="1" s="1"/>
  <c r="D119" i="1" s="1"/>
  <c r="D130" i="1" s="1"/>
  <c r="G98" i="1"/>
  <c r="G108" i="1" s="1"/>
  <c r="G118" i="1" s="1"/>
  <c r="G129" i="1" s="1"/>
  <c r="F98" i="1"/>
  <c r="F108" i="1" s="1"/>
  <c r="F118" i="1" s="1"/>
  <c r="F129" i="1" s="1"/>
  <c r="E98" i="1"/>
  <c r="E108" i="1" s="1"/>
  <c r="E118" i="1" s="1"/>
  <c r="E129" i="1" s="1"/>
  <c r="D98" i="1"/>
  <c r="D108" i="1" s="1"/>
  <c r="D118" i="1" s="1"/>
  <c r="D129" i="1" s="1"/>
  <c r="G97" i="1"/>
  <c r="G107" i="1" s="1"/>
  <c r="G117" i="1" s="1"/>
  <c r="G128" i="1" s="1"/>
  <c r="F97" i="1"/>
  <c r="F107" i="1" s="1"/>
  <c r="F117" i="1" s="1"/>
  <c r="F128" i="1" s="1"/>
  <c r="E97" i="1"/>
  <c r="E107" i="1" s="1"/>
  <c r="E117" i="1" s="1"/>
  <c r="E128" i="1" s="1"/>
  <c r="D97" i="1"/>
  <c r="D107" i="1" s="1"/>
  <c r="D117" i="1" s="1"/>
  <c r="D128" i="1" s="1"/>
  <c r="G95" i="1"/>
  <c r="G105" i="1" s="1"/>
  <c r="G115" i="1" s="1"/>
  <c r="G126" i="1" s="1"/>
  <c r="F95" i="1"/>
  <c r="F105" i="1" s="1"/>
  <c r="F115" i="1" s="1"/>
  <c r="F126" i="1" s="1"/>
  <c r="E95" i="1"/>
  <c r="E105" i="1" s="1"/>
  <c r="E115" i="1" s="1"/>
  <c r="E126" i="1" s="1"/>
  <c r="D95" i="1"/>
  <c r="D105" i="1" s="1"/>
  <c r="D115" i="1" s="1"/>
  <c r="D126" i="1" s="1"/>
  <c r="G94" i="1"/>
  <c r="G104" i="1" s="1"/>
  <c r="G114" i="1" s="1"/>
  <c r="G125" i="1" s="1"/>
  <c r="F94" i="1"/>
  <c r="F104" i="1" s="1"/>
  <c r="F114" i="1" s="1"/>
  <c r="F125" i="1" s="1"/>
  <c r="E94" i="1"/>
  <c r="E104" i="1" s="1"/>
  <c r="E114" i="1" s="1"/>
  <c r="E125" i="1" s="1"/>
  <c r="D94" i="1"/>
  <c r="D104" i="1" s="1"/>
  <c r="D114" i="1" s="1"/>
  <c r="D125" i="1" s="1"/>
  <c r="G92" i="1"/>
  <c r="G102" i="1" s="1"/>
  <c r="G112" i="1" s="1"/>
  <c r="G123" i="1" s="1"/>
  <c r="F92" i="1"/>
  <c r="F102" i="1" s="1"/>
  <c r="F112" i="1" s="1"/>
  <c r="F123" i="1" s="1"/>
  <c r="E92" i="1"/>
  <c r="E102" i="1" s="1"/>
  <c r="E112" i="1" s="1"/>
  <c r="E123" i="1" s="1"/>
  <c r="D92" i="1"/>
  <c r="D102" i="1" s="1"/>
  <c r="D112" i="1" s="1"/>
  <c r="D123" i="1" s="1"/>
  <c r="G57" i="1"/>
  <c r="G67" i="1" s="1"/>
  <c r="G77" i="1" s="1"/>
  <c r="G88" i="1" s="1"/>
  <c r="E57" i="1"/>
  <c r="E67" i="1" s="1"/>
  <c r="E77" i="1" s="1"/>
  <c r="E88" i="1" s="1"/>
  <c r="D57" i="1"/>
  <c r="D67" i="1" s="1"/>
  <c r="D77" i="1" s="1"/>
  <c r="D88" i="1" s="1"/>
  <c r="G56" i="1"/>
  <c r="G66" i="1" s="1"/>
  <c r="G76" i="1" s="1"/>
  <c r="G87" i="1" s="1"/>
  <c r="E56" i="1"/>
  <c r="E66" i="1" s="1"/>
  <c r="E76" i="1" s="1"/>
  <c r="E87" i="1" s="1"/>
  <c r="D56" i="1"/>
  <c r="D66" i="1" s="1"/>
  <c r="D76" i="1" s="1"/>
  <c r="D87" i="1" s="1"/>
  <c r="G55" i="1"/>
  <c r="G65" i="1" s="1"/>
  <c r="G75" i="1" s="1"/>
  <c r="G86" i="1" s="1"/>
  <c r="E55" i="1"/>
  <c r="E65" i="1" s="1"/>
  <c r="E75" i="1" s="1"/>
  <c r="E86" i="1" s="1"/>
  <c r="D55" i="1"/>
  <c r="D65" i="1" s="1"/>
  <c r="D75" i="1" s="1"/>
  <c r="D86" i="1" s="1"/>
  <c r="G53" i="1"/>
  <c r="G63" i="1" s="1"/>
  <c r="G73" i="1" s="1"/>
  <c r="G84" i="1" s="1"/>
  <c r="F53" i="1"/>
  <c r="F63" i="1" s="1"/>
  <c r="F73" i="1" s="1"/>
  <c r="F84" i="1" s="1"/>
  <c r="E53" i="1"/>
  <c r="E63" i="1" s="1"/>
  <c r="E73" i="1" s="1"/>
  <c r="E84" i="1" s="1"/>
  <c r="D53" i="1"/>
  <c r="D63" i="1" s="1"/>
  <c r="D73" i="1" s="1"/>
  <c r="D84" i="1" s="1"/>
  <c r="E52" i="1"/>
  <c r="E62" i="1" s="1"/>
  <c r="E72" i="1" s="1"/>
  <c r="E83" i="1" s="1"/>
  <c r="D52" i="1"/>
  <c r="D62" i="1" s="1"/>
  <c r="D72" i="1" s="1"/>
  <c r="D83" i="1" s="1"/>
  <c r="G50" i="1"/>
  <c r="G60" i="1" s="1"/>
  <c r="G70" i="1" s="1"/>
  <c r="G81" i="1" s="1"/>
  <c r="F50" i="1"/>
  <c r="F60" i="1" s="1"/>
  <c r="F70" i="1" s="1"/>
  <c r="F81" i="1" s="1"/>
  <c r="E50" i="1"/>
  <c r="E60" i="1" s="1"/>
  <c r="E70" i="1" s="1"/>
  <c r="E81" i="1" s="1"/>
  <c r="D50" i="1"/>
  <c r="D60" i="1" s="1"/>
  <c r="D70" i="1" s="1"/>
  <c r="D81" i="1" s="1"/>
  <c r="D45" i="1"/>
  <c r="D44" i="1"/>
  <c r="G45" i="1"/>
  <c r="F45" i="1"/>
  <c r="E45" i="1"/>
  <c r="E44" i="1"/>
  <c r="G43" i="1"/>
  <c r="F43" i="1"/>
  <c r="E43" i="1"/>
  <c r="D43" i="1"/>
  <c r="G41" i="1"/>
  <c r="F41" i="1"/>
  <c r="E41" i="1"/>
  <c r="D41" i="1"/>
  <c r="G40" i="1"/>
  <c r="F40" i="1"/>
  <c r="E40" i="1"/>
  <c r="D40" i="1"/>
  <c r="G38" i="1"/>
  <c r="F38" i="1"/>
  <c r="E38" i="1"/>
  <c r="D38" i="1"/>
</calcChain>
</file>

<file path=xl/sharedStrings.xml><?xml version="1.0" encoding="utf-8"?>
<sst xmlns="http://schemas.openxmlformats.org/spreadsheetml/2006/main" count="317" uniqueCount="103">
  <si>
    <t>Показатель (группы потребителей с разбивкой по ставкам и дифференциацией по зонам суток)</t>
  </si>
  <si>
    <t>Единица измерения</t>
  </si>
  <si>
    <t>В пределах социальной нормы потребления</t>
  </si>
  <si>
    <t>Сверх социальной нормы потребления</t>
  </si>
  <si>
    <t>I полугодие</t>
  </si>
  <si>
    <t>II полугодие</t>
  </si>
  <si>
    <t>Цена (тариф)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</si>
  <si>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</si>
  <si>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</si>
  <si>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t>Одноставочный тариф</t>
  </si>
  <si>
    <t>руб./кВт · ч</t>
  </si>
  <si>
    <t>Дневная зона (пиковая и полупиковая)</t>
  </si>
  <si>
    <t>Ночная зона</t>
  </si>
  <si>
    <t>Пиковая зона</t>
  </si>
  <si>
    <t>Полупиковая зона</t>
  </si>
  <si>
    <t>Потребители, приравненные к населению (тарифы указываются с учетом НДС)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</si>
  <si>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</si>
  <si>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Содержащиеся за счет прихожан религиозные организации.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</si>
  <si>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</t>
  </si>
  <si>
    <t>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</si>
  <si>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№ п/п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</si>
  <si>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</si>
  <si>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</si>
  <si>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</si>
  <si>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</si>
  <si>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</si>
  <si>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</si>
  <si>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</si>
  <si>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</si>
  <si>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</si>
  <si>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</si>
  <si>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</si>
  <si>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</si>
  <si>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</si>
  <si>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</si>
  <si>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</si>
  <si>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</si>
  <si>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</si>
  <si>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</si>
  <si>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4.4</t>
  </si>
  <si>
    <t>Население и приравненные к нему, за исключением населения и потребителей, указанных в пунктах 2 и 3 (тарифы указываются с учетом НДС):</t>
  </si>
  <si>
    <t>Ростовская область</t>
  </si>
  <si>
    <t xml:space="preserve">       Примечания:</t>
  </si>
  <si>
    <r>
  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2"/>
        <charset val="204"/>
      </rPr>
      <t>.</t>
    </r>
  </si>
  <si>
    <r>
      <t>Одноставочный тариф, дифференцированный по двум зонам суток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</si>
  <si>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Одноставочный тариф, дифференцированный по трем зонам суток</t>
    </r>
    <r>
      <rPr>
        <vertAlign val="superscript"/>
        <sz val="12"/>
        <color theme="1"/>
        <rFont val="Times New Roman"/>
        <family val="1"/>
        <charset val="204"/>
      </rPr>
      <t>1</t>
    </r>
  </si>
  <si>
    <t>4.1.1.1</t>
  </si>
  <si>
    <t>4.1.1.2</t>
  </si>
  <si>
    <t>4.1.1.3</t>
  </si>
  <si>
    <t>4.1.2.1</t>
  </si>
  <si>
    <t>4.1.2.2</t>
  </si>
  <si>
    <t>4.1.2.3</t>
  </si>
  <si>
    <t>4.1.3.1</t>
  </si>
  <si>
    <t>4.1.3.2</t>
  </si>
  <si>
    <t>4.1.3.3</t>
  </si>
  <si>
    <t>4.1.4</t>
  </si>
  <si>
    <t>4.1.4.1</t>
  </si>
  <si>
    <t>4.1.4.2</t>
  </si>
  <si>
    <t>4.1.4.3</t>
  </si>
  <si>
    <t>4.2.1.1</t>
  </si>
  <si>
    <t>4.2.1.2</t>
  </si>
  <si>
    <t>4.2.1.3</t>
  </si>
  <si>
    <t>4.2.2.1</t>
  </si>
  <si>
    <t>4.2.2.2</t>
  </si>
  <si>
    <t>4.2.2.3</t>
  </si>
  <si>
    <t>4.2.3.1</t>
  </si>
  <si>
    <t>4.2.3.2</t>
  </si>
  <si>
    <t>4.2.3.3</t>
  </si>
  <si>
    <t>4.2.4</t>
  </si>
  <si>
    <t>4.2.4.1</t>
  </si>
  <si>
    <t>4.2.4.2</t>
  </si>
  <si>
    <t>4.2.4.3</t>
  </si>
  <si>
    <r>
      <t>Население, проживающее в городских населенных пунктах в домах, оборудованных стационарными электроплитами и (или) электроотопительными установками, и приравненные к нему (тарифы указываются с учетом НДС)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:</t>
    </r>
  </si>
  <si>
    <r>
      <t>Население, проживающее в сельских населенных пунктах и приравненные к ним (тарифы указываются с учетом НДС)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:</t>
    </r>
  </si>
  <si>
    <t>Потребители, приравненные к населению, проживающие в городских населенных пунктах (тарифы указываются с учетом НДС):</t>
  </si>
  <si>
    <r>
      <t>Потребители, приравненные к населению, проживающие в сельских населенных пунктах (тарифы указываются с учетом НДС)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:</t>
    </r>
  </si>
  <si>
    <r>
      <t xml:space="preserve">       </t>
    </r>
    <r>
      <rPr>
        <vertAlign val="superscript"/>
        <sz val="12"/>
        <color theme="1"/>
        <rFont val="Times New Roman"/>
        <family val="2"/>
        <charset val="204"/>
      </rPr>
      <t>1</t>
    </r>
    <r>
      <rPr>
        <sz val="12"/>
        <color theme="1"/>
        <rFont val="Times New Roman"/>
        <family val="2"/>
        <charset val="204"/>
      </rPr>
      <t xml:space="preserve"> Интервалы тарифных зон суток (по месяцам календарного года) утверждаются Федеральной антимонопольной службой.</t>
    </r>
  </si>
  <si>
    <t>Таблица 1</t>
  </si>
  <si>
    <t>Группы (подгруппы) потребителей</t>
  </si>
  <si>
    <t>Плановый объем полезного отпуска электрической энергии, млн. кВт · ч</t>
  </si>
  <si>
    <t>Население, проживающее в городских населенных пунктах в домах, оборудованных стационарными электроплитами и (или) электроотопительными установками, и приравненные к ним: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</si>
  <si>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</si>
  <si>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Население, проживающее в сельских населенных пунктах и приравненные к ним:</t>
  </si>
  <si>
    <t>Потребители, приравненные к населению: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</si>
  <si>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</si>
  <si>
    <t>4.5</t>
  </si>
  <si>
    <t>Население и приравненные к ним, за исключением населения и потребителей, указанных в пунктах 2 и 3:</t>
  </si>
  <si>
    <t>Таблица 2</t>
  </si>
  <si>
    <t>Население, проживающее в городских населенных пунктах в домах, оборудованных стационарными электроплитами и (или) электроотопительными установками, и приравненные к ним:</t>
  </si>
  <si>
    <t>Показатель</t>
  </si>
  <si>
    <t>Содержащиеся за счет прихожан религиозные организации</t>
  </si>
  <si>
    <t>Примененный понижающий коэффициент при установлении цен (тарифов) на электрическую энергию (мощность)</t>
  </si>
  <si>
    <t>3.4</t>
  </si>
  <si>
    <r>
  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.</t>
    </r>
  </si>
  <si>
    <r>
      <t xml:space="preserve">       </t>
    </r>
    <r>
      <rPr>
        <vertAlign val="superscript"/>
        <sz val="12"/>
        <color theme="1"/>
        <rFont val="Times New Roman"/>
        <family val="2"/>
        <charset val="204"/>
      </rPr>
      <t>1</t>
    </r>
    <r>
      <rPr>
        <sz val="12"/>
        <color theme="1"/>
        <rFont val="Times New Roman"/>
        <family val="2"/>
        <charset val="204"/>
      </rPr>
      <t xml:space="preserve"> При наличии категорий потребителей, относящихся к населению или приравненным к нему категориям потребителей, у гарантирующего поставщика, энергосбытовой, энергоснабжающей организации, приобретающих электрическую энергию (мощность) в целях дальнейшей продажи населению и приравненным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  </r>
  </si>
  <si>
    <t>Начальник отдела регулирования тарифов и услуг в электроэнергетике
управления тарифного регулирования отраслей ТЭК
Региональной службы по тарифам Ростовской области</t>
  </si>
  <si>
    <t>В.В. Ткачев</t>
  </si>
  <si>
    <t>Приложение
к постановлению Региональной службы
по тарифам Ростовской области 
от 26.12.2019 № 71/37</t>
  </si>
  <si>
    <t>Цены (тарифы)
на электрическую энергию для населения и приравненных к нему категорий потребителей</t>
  </si>
  <si>
    <t>Садоводческие некоммерческие товарищества и огороднические некоммерческие товарищества.</t>
  </si>
  <si>
    <r>
      <t xml:space="preserve">       </t>
    </r>
    <r>
      <rPr>
        <vertAlign val="superscript"/>
        <sz val="12"/>
        <color theme="1"/>
        <rFont val="Times New Roman"/>
        <family val="2"/>
        <charset val="204"/>
      </rPr>
      <t>2</t>
    </r>
    <r>
      <rPr>
        <sz val="12"/>
        <color theme="1"/>
        <rFont val="Times New Roman"/>
        <family val="2"/>
        <charset val="204"/>
      </rPr>
      <t xml:space="preserve"> При наличии категорий потребителей, относящихся к населению или приравненным к нему категорий потребителей, у гарантирующего поставщика, энергосбытовой, энергоснабжающей организации, приобретающих электрическую энергию (мощность) в целях дальнейшей продажи населению и приравненным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  </r>
  </si>
  <si>
    <r>
      <t xml:space="preserve">       </t>
    </r>
    <r>
      <rPr>
        <vertAlign val="superscript"/>
        <sz val="12"/>
        <color theme="1"/>
        <rFont val="Times New Roman"/>
        <family val="2"/>
        <charset val="204"/>
      </rPr>
      <t>3</t>
    </r>
    <r>
      <rPr>
        <sz val="12"/>
        <color theme="1"/>
        <rFont val="Times New Roman"/>
        <family val="2"/>
        <charset val="204"/>
      </rPr>
      <t xml:space="preserve"> Понижающий коэффициент к тарифам на электрическую энергию для населения, проживающего в сельских населенных пунктах, и приравненным к нему категорий потребителей, а также для населения, проживающего в городских населенных пунктах в домах, оборудованных в установленном порядке стационарными электроплитами и (или) электроотопительными установками, и приравненным к нему категориям потребителей,  применен в размере 0,7 в соответствии с Таблицей 2.</t>
    </r>
  </si>
  <si>
    <t>Балансовые показатели планового объема полезного отпуска электрической энергии,
используемые при расчете цен (тарифов) на электрическую энергию для населения и
приравненных к нему категорий потребителей по Ростовской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</si>
</sst>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0" fillId="0" borderId="0" xfId="0" applyProtection="1"/>
    <xf numFmtId="49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justify" wrapText="1"/>
    </xf>
    <xf numFmtId="49" fontId="0" fillId="0" borderId="0" xfId="0" applyNumberFormat="1" applyFont="1" applyAlignment="1" applyProtection="1">
      <alignment vertical="top"/>
    </xf>
    <xf numFmtId="0" fontId="4" fillId="0" borderId="0" xfId="0" applyFont="1"/>
    <xf numFmtId="0" fontId="2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justify" vertical="top"/>
      <protection locked="0"/>
    </xf>
    <xf numFmtId="49" fontId="5" fillId="0" borderId="1" xfId="0" applyNumberFormat="1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justify" vertical="top" wrapText="1"/>
    </xf>
    <xf numFmtId="0" fontId="3" fillId="0" borderId="6" xfId="0" applyFont="1" applyBorder="1" applyAlignment="1" applyProtection="1">
      <alignment horizontal="justify" vertical="top" wrapText="1"/>
    </xf>
    <xf numFmtId="0" fontId="3" fillId="0" borderId="7" xfId="0" applyFont="1" applyBorder="1" applyAlignment="1" applyProtection="1">
      <alignment horizontal="justify" vertical="top" wrapText="1"/>
    </xf>
    <xf numFmtId="0" fontId="3" fillId="0" borderId="8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9" xfId="0" applyFont="1" applyBorder="1" applyAlignment="1" applyProtection="1">
      <alignment horizontal="justify" vertical="top" wrapText="1"/>
    </xf>
    <xf numFmtId="0" fontId="0" fillId="0" borderId="10" xfId="0" applyBorder="1" applyAlignment="1" applyProtection="1">
      <alignment horizontal="justify" vertical="top" wrapText="1"/>
    </xf>
    <xf numFmtId="0" fontId="0" fillId="0" borderId="11" xfId="0" applyBorder="1" applyAlignment="1" applyProtection="1">
      <alignment horizontal="justify" vertical="top" wrapText="1"/>
    </xf>
    <xf numFmtId="0" fontId="0" fillId="0" borderId="12" xfId="0" applyBorder="1" applyAlignment="1" applyProtection="1">
      <alignment horizontal="justify" vertical="top" wrapText="1"/>
    </xf>
    <xf numFmtId="49" fontId="0" fillId="0" borderId="0" xfId="0" applyNumberFormat="1" applyFont="1" applyAlignment="1" applyProtection="1">
      <alignment horizontal="justify" vertical="top"/>
    </xf>
    <xf numFmtId="49" fontId="0" fillId="0" borderId="0" xfId="0" applyNumberFormat="1" applyFont="1" applyAlignment="1" applyProtection="1">
      <alignment horizontal="justify" vertical="top" wrapText="1"/>
    </xf>
    <xf numFmtId="0" fontId="3" fillId="0" borderId="1" xfId="0" applyFont="1" applyBorder="1" applyAlignment="1" applyProtection="1">
      <alignment horizontal="left" vertical="top" wrapText="1"/>
    </xf>
    <xf numFmtId="49" fontId="6" fillId="0" borderId="0" xfId="0" applyNumberFormat="1" applyFont="1" applyAlignment="1" applyProtection="1">
      <alignment horizontal="right" vertical="top" wrapText="1"/>
      <protection locked="0"/>
    </xf>
    <xf numFmtId="49" fontId="6" fillId="0" borderId="0" xfId="0" applyNumberFormat="1" applyFont="1" applyAlignment="1" applyProtection="1">
      <alignment horizontal="right" vertical="top"/>
      <protection locked="0"/>
    </xf>
    <xf numFmtId="49" fontId="7" fillId="0" borderId="0" xfId="0" applyNumberFormat="1" applyFont="1" applyAlignment="1" applyProtection="1">
      <alignment horizontal="center" vertical="top" wrapText="1"/>
    </xf>
    <xf numFmtId="49" fontId="7" fillId="0" borderId="0" xfId="0" applyNumberFormat="1" applyFont="1" applyAlignment="1" applyProtection="1">
      <alignment horizontal="center" vertical="top"/>
    </xf>
    <xf numFmtId="0" fontId="3" fillId="0" borderId="3" xfId="0" applyFont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top" wrapText="1"/>
    </xf>
    <xf numFmtId="0" fontId="3" fillId="0" borderId="6" xfId="0" applyFont="1" applyFill="1" applyBorder="1" applyAlignment="1" applyProtection="1">
      <alignment horizontal="justify" vertical="top" wrapText="1"/>
    </xf>
    <xf numFmtId="0" fontId="3" fillId="0" borderId="7" xfId="0" applyFont="1" applyFill="1" applyBorder="1" applyAlignment="1" applyProtection="1">
      <alignment horizontal="justify" vertical="top" wrapText="1"/>
    </xf>
    <xf numFmtId="0" fontId="3" fillId="0" borderId="8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3" fillId="0" borderId="9" xfId="0" applyFont="1" applyFill="1" applyBorder="1" applyAlignment="1" applyProtection="1">
      <alignment horizontal="justify" vertical="top" wrapText="1"/>
    </xf>
    <xf numFmtId="0" fontId="0" fillId="0" borderId="10" xfId="0" applyFill="1" applyBorder="1" applyAlignment="1" applyProtection="1">
      <alignment horizontal="justify" vertical="top" wrapText="1"/>
    </xf>
    <xf numFmtId="0" fontId="0" fillId="0" borderId="11" xfId="0" applyFill="1" applyBorder="1" applyAlignment="1" applyProtection="1">
      <alignment horizontal="justify" vertical="top" wrapText="1"/>
    </xf>
    <xf numFmtId="0" fontId="0" fillId="0" borderId="12" xfId="0" applyFill="1" applyBorder="1" applyAlignment="1" applyProtection="1">
      <alignment horizontal="justify" vertical="top" wrapText="1"/>
    </xf>
    <xf numFmtId="0" fontId="0" fillId="0" borderId="0" xfId="0" applyAlignment="1">
      <alignment horizontal="left" vertical="top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13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zoomScale="75" zoomScaleNormal="75" workbookViewId="0">
      <selection activeCell="B11" sqref="B11:G11"/>
    </sheetView>
  </sheetViews>
  <sheetFormatPr defaultRowHeight="15.5" x14ac:dyDescent="0.35"/>
  <cols>
    <col min="1" max="1" width="8.6640625" style="3"/>
    <col min="2" max="2" width="49.58203125" style="2" customWidth="1"/>
    <col min="3" max="3" width="13.75" style="2" customWidth="1"/>
    <col min="4" max="7" width="13.5" style="2" customWidth="1"/>
  </cols>
  <sheetData>
    <row r="1" spans="1:7" s="6" customFormat="1" ht="55.5" customHeight="1" x14ac:dyDescent="0.35">
      <c r="A1" s="55" t="s">
        <v>97</v>
      </c>
      <c r="B1" s="56"/>
      <c r="C1" s="56"/>
      <c r="D1" s="56"/>
      <c r="E1" s="56"/>
      <c r="F1" s="56"/>
      <c r="G1" s="56"/>
    </row>
    <row r="2" spans="1:7" s="6" customFormat="1" ht="9.5" customHeight="1" x14ac:dyDescent="0.35">
      <c r="A2" s="7"/>
      <c r="B2" s="8"/>
      <c r="C2" s="8"/>
      <c r="D2" s="8"/>
      <c r="E2" s="8"/>
      <c r="F2" s="8"/>
      <c r="G2" s="8"/>
    </row>
    <row r="3" spans="1:7" s="6" customFormat="1" ht="38.5" customHeight="1" x14ac:dyDescent="0.35">
      <c r="A3" s="57" t="s">
        <v>98</v>
      </c>
      <c r="B3" s="58"/>
      <c r="C3" s="58"/>
      <c r="D3" s="58"/>
      <c r="E3" s="58"/>
      <c r="F3" s="58"/>
      <c r="G3" s="58"/>
    </row>
    <row r="4" spans="1:7" s="6" customFormat="1" ht="9.5" customHeight="1" x14ac:dyDescent="0.35">
      <c r="A4" s="7"/>
      <c r="B4" s="8"/>
      <c r="C4" s="8"/>
      <c r="D4" s="8"/>
      <c r="E4" s="8"/>
      <c r="F4" s="8"/>
      <c r="G4" s="8"/>
    </row>
    <row r="5" spans="1:7" s="6" customFormat="1" ht="22" customHeight="1" x14ac:dyDescent="0.35">
      <c r="A5" s="61" t="s">
        <v>41</v>
      </c>
      <c r="B5" s="61"/>
      <c r="C5" s="61"/>
      <c r="D5" s="61"/>
      <c r="E5" s="61"/>
      <c r="F5" s="61"/>
      <c r="G5" s="61"/>
    </row>
    <row r="6" spans="1:7" s="6" customFormat="1" ht="37" customHeight="1" x14ac:dyDescent="0.35">
      <c r="A6" s="62" t="s">
        <v>20</v>
      </c>
      <c r="B6" s="63" t="s">
        <v>0</v>
      </c>
      <c r="C6" s="63" t="s">
        <v>1</v>
      </c>
      <c r="D6" s="63" t="s">
        <v>2</v>
      </c>
      <c r="E6" s="63"/>
      <c r="F6" s="63" t="s">
        <v>3</v>
      </c>
      <c r="G6" s="63"/>
    </row>
    <row r="7" spans="1:7" s="6" customFormat="1" ht="17.5" customHeight="1" x14ac:dyDescent="0.35">
      <c r="A7" s="62"/>
      <c r="B7" s="63"/>
      <c r="C7" s="63"/>
      <c r="D7" s="9" t="s">
        <v>4</v>
      </c>
      <c r="E7" s="9" t="s">
        <v>5</v>
      </c>
      <c r="F7" s="9" t="s">
        <v>4</v>
      </c>
      <c r="G7" s="9" t="s">
        <v>5</v>
      </c>
    </row>
    <row r="8" spans="1:7" s="6" customFormat="1" ht="17.5" customHeight="1" x14ac:dyDescent="0.35">
      <c r="A8" s="62"/>
      <c r="B8" s="63"/>
      <c r="C8" s="63"/>
      <c r="D8" s="9" t="s">
        <v>6</v>
      </c>
      <c r="E8" s="9" t="s">
        <v>6</v>
      </c>
      <c r="F8" s="9" t="s">
        <v>6</v>
      </c>
      <c r="G8" s="9" t="s">
        <v>6</v>
      </c>
    </row>
    <row r="9" spans="1:7" s="6" customFormat="1" ht="16.5" customHeight="1" x14ac:dyDescent="0.35">
      <c r="A9" s="10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</row>
    <row r="10" spans="1:7" s="6" customFormat="1" ht="33.5" customHeight="1" x14ac:dyDescent="0.35">
      <c r="A10" s="42">
        <v>1</v>
      </c>
      <c r="B10" s="43" t="s">
        <v>40</v>
      </c>
      <c r="C10" s="44"/>
      <c r="D10" s="44"/>
      <c r="E10" s="44"/>
      <c r="F10" s="44"/>
      <c r="G10" s="45"/>
    </row>
    <row r="11" spans="1:7" s="6" customFormat="1" ht="158.5" customHeight="1" x14ac:dyDescent="0.35">
      <c r="A11" s="42"/>
      <c r="B11" s="46" t="s">
        <v>7</v>
      </c>
      <c r="C11" s="47"/>
      <c r="D11" s="47"/>
      <c r="E11" s="47"/>
      <c r="F11" s="47"/>
      <c r="G11" s="48"/>
    </row>
    <row r="12" spans="1:7" s="6" customFormat="1" ht="50" customHeight="1" x14ac:dyDescent="0.35">
      <c r="A12" s="42"/>
      <c r="B12" s="46" t="s">
        <v>8</v>
      </c>
      <c r="C12" s="47"/>
      <c r="D12" s="47"/>
      <c r="E12" s="47"/>
      <c r="F12" s="47"/>
      <c r="G12" s="48"/>
    </row>
    <row r="13" spans="1:7" s="6" customFormat="1" ht="35.5" customHeight="1" x14ac:dyDescent="0.35">
      <c r="A13" s="42"/>
      <c r="B13" s="49" t="s">
        <v>43</v>
      </c>
      <c r="C13" s="50"/>
      <c r="D13" s="50"/>
      <c r="E13" s="50"/>
      <c r="F13" s="50"/>
      <c r="G13" s="51"/>
    </row>
    <row r="14" spans="1:7" s="6" customFormat="1" ht="20.5" customHeight="1" x14ac:dyDescent="0.35">
      <c r="A14" s="12" t="s">
        <v>21</v>
      </c>
      <c r="B14" s="36" t="s">
        <v>9</v>
      </c>
      <c r="C14" s="37" t="s">
        <v>10</v>
      </c>
      <c r="D14" s="38">
        <v>3.96</v>
      </c>
      <c r="E14" s="38">
        <v>4.1100000000000003</v>
      </c>
      <c r="F14" s="38">
        <v>5.53</v>
      </c>
      <c r="G14" s="38">
        <v>5.75</v>
      </c>
    </row>
    <row r="15" spans="1:7" s="6" customFormat="1" ht="20.5" customHeight="1" x14ac:dyDescent="0.35">
      <c r="A15" s="40" t="s">
        <v>22</v>
      </c>
      <c r="B15" s="60" t="s">
        <v>44</v>
      </c>
      <c r="C15" s="60"/>
      <c r="D15" s="60"/>
      <c r="E15" s="60"/>
      <c r="F15" s="60"/>
      <c r="G15" s="60"/>
    </row>
    <row r="16" spans="1:7" s="6" customFormat="1" ht="20.5" customHeight="1" x14ac:dyDescent="0.35">
      <c r="A16" s="40"/>
      <c r="B16" s="36" t="s">
        <v>11</v>
      </c>
      <c r="C16" s="37" t="s">
        <v>10</v>
      </c>
      <c r="D16" s="38">
        <v>4.55</v>
      </c>
      <c r="E16" s="38">
        <v>4.7300000000000004</v>
      </c>
      <c r="F16" s="38">
        <v>6.36</v>
      </c>
      <c r="G16" s="38">
        <v>6.61</v>
      </c>
    </row>
    <row r="17" spans="1:7" s="6" customFormat="1" ht="20.5" customHeight="1" x14ac:dyDescent="0.35">
      <c r="A17" s="40"/>
      <c r="B17" s="36" t="s">
        <v>12</v>
      </c>
      <c r="C17" s="37" t="s">
        <v>10</v>
      </c>
      <c r="D17" s="38">
        <v>2.38</v>
      </c>
      <c r="E17" s="38">
        <v>2.4700000000000002</v>
      </c>
      <c r="F17" s="38">
        <v>3.32</v>
      </c>
      <c r="G17" s="38">
        <v>3.45</v>
      </c>
    </row>
    <row r="18" spans="1:7" s="6" customFormat="1" ht="20.5" customHeight="1" x14ac:dyDescent="0.35">
      <c r="A18" s="40" t="s">
        <v>23</v>
      </c>
      <c r="B18" s="60" t="s">
        <v>45</v>
      </c>
      <c r="C18" s="60"/>
      <c r="D18" s="60"/>
      <c r="E18" s="60"/>
      <c r="F18" s="60"/>
      <c r="G18" s="60"/>
    </row>
    <row r="19" spans="1:7" s="6" customFormat="1" ht="20.5" customHeight="1" x14ac:dyDescent="0.35">
      <c r="A19" s="40"/>
      <c r="B19" s="36" t="s">
        <v>13</v>
      </c>
      <c r="C19" s="37" t="s">
        <v>10</v>
      </c>
      <c r="D19" s="38">
        <v>5.15</v>
      </c>
      <c r="E19" s="38">
        <v>5.35</v>
      </c>
      <c r="F19" s="38">
        <v>7.19</v>
      </c>
      <c r="G19" s="38">
        <v>7.47</v>
      </c>
    </row>
    <row r="20" spans="1:7" s="6" customFormat="1" ht="20.5" customHeight="1" x14ac:dyDescent="0.35">
      <c r="A20" s="40"/>
      <c r="B20" s="36" t="s">
        <v>14</v>
      </c>
      <c r="C20" s="37" t="s">
        <v>10</v>
      </c>
      <c r="D20" s="38">
        <v>3.96</v>
      </c>
      <c r="E20" s="38">
        <v>4.1100000000000003</v>
      </c>
      <c r="F20" s="38">
        <v>5.53</v>
      </c>
      <c r="G20" s="38">
        <v>5.75</v>
      </c>
    </row>
    <row r="21" spans="1:7" s="6" customFormat="1" ht="20.5" customHeight="1" x14ac:dyDescent="0.35">
      <c r="A21" s="40"/>
      <c r="B21" s="36" t="s">
        <v>12</v>
      </c>
      <c r="C21" s="37" t="s">
        <v>10</v>
      </c>
      <c r="D21" s="38">
        <v>2.38</v>
      </c>
      <c r="E21" s="38">
        <v>2.4700000000000002</v>
      </c>
      <c r="F21" s="38">
        <v>3.32</v>
      </c>
      <c r="G21" s="38">
        <v>3.45</v>
      </c>
    </row>
    <row r="22" spans="1:7" s="6" customFormat="1" ht="36" customHeight="1" x14ac:dyDescent="0.35">
      <c r="A22" s="42">
        <v>2</v>
      </c>
      <c r="B22" s="64" t="s">
        <v>72</v>
      </c>
      <c r="C22" s="65"/>
      <c r="D22" s="65"/>
      <c r="E22" s="65"/>
      <c r="F22" s="65"/>
      <c r="G22" s="66"/>
    </row>
    <row r="23" spans="1:7" s="6" customFormat="1" ht="164.5" customHeight="1" x14ac:dyDescent="0.35">
      <c r="A23" s="42"/>
      <c r="B23" s="67" t="s">
        <v>7</v>
      </c>
      <c r="C23" s="68"/>
      <c r="D23" s="68"/>
      <c r="E23" s="68"/>
      <c r="F23" s="68"/>
      <c r="G23" s="69"/>
    </row>
    <row r="24" spans="1:7" s="6" customFormat="1" ht="51" customHeight="1" x14ac:dyDescent="0.35">
      <c r="A24" s="42"/>
      <c r="B24" s="67" t="s">
        <v>8</v>
      </c>
      <c r="C24" s="68"/>
      <c r="D24" s="68"/>
      <c r="E24" s="68"/>
      <c r="F24" s="68"/>
      <c r="G24" s="69"/>
    </row>
    <row r="25" spans="1:7" s="6" customFormat="1" ht="37.5" customHeight="1" x14ac:dyDescent="0.35">
      <c r="A25" s="42"/>
      <c r="B25" s="70" t="s">
        <v>43</v>
      </c>
      <c r="C25" s="71"/>
      <c r="D25" s="71"/>
      <c r="E25" s="71"/>
      <c r="F25" s="71"/>
      <c r="G25" s="72"/>
    </row>
    <row r="26" spans="1:7" s="6" customFormat="1" ht="23.5" customHeight="1" x14ac:dyDescent="0.35">
      <c r="A26" s="12" t="s">
        <v>24</v>
      </c>
      <c r="B26" s="36" t="s">
        <v>9</v>
      </c>
      <c r="C26" s="37" t="s">
        <v>10</v>
      </c>
      <c r="D26" s="38">
        <v>2.77</v>
      </c>
      <c r="E26" s="38">
        <v>2.8770000000000002</v>
      </c>
      <c r="F26" s="38">
        <v>3.87</v>
      </c>
      <c r="G26" s="38">
        <v>4.0249999999999995</v>
      </c>
    </row>
    <row r="27" spans="1:7" s="6" customFormat="1" ht="23.5" customHeight="1" x14ac:dyDescent="0.35">
      <c r="A27" s="40" t="s">
        <v>25</v>
      </c>
      <c r="B27" s="60" t="s">
        <v>44</v>
      </c>
      <c r="C27" s="60"/>
      <c r="D27" s="60"/>
      <c r="E27" s="60"/>
      <c r="F27" s="60"/>
      <c r="G27" s="60"/>
    </row>
    <row r="28" spans="1:7" s="6" customFormat="1" ht="23.5" customHeight="1" x14ac:dyDescent="0.35">
      <c r="A28" s="40"/>
      <c r="B28" s="36" t="s">
        <v>11</v>
      </c>
      <c r="C28" s="37" t="s">
        <v>10</v>
      </c>
      <c r="D28" s="38">
        <v>3.19</v>
      </c>
      <c r="E28" s="38">
        <v>3.3109999999999999</v>
      </c>
      <c r="F28" s="38">
        <v>4.45</v>
      </c>
      <c r="G28" s="38">
        <v>4.6269999999999998</v>
      </c>
    </row>
    <row r="29" spans="1:7" s="6" customFormat="1" ht="23.5" customHeight="1" x14ac:dyDescent="0.35">
      <c r="A29" s="40"/>
      <c r="B29" s="36" t="s">
        <v>12</v>
      </c>
      <c r="C29" s="37" t="s">
        <v>10</v>
      </c>
      <c r="D29" s="38">
        <v>1.66</v>
      </c>
      <c r="E29" s="38">
        <v>1.7290000000000001</v>
      </c>
      <c r="F29" s="38">
        <v>2.3199999999999998</v>
      </c>
      <c r="G29" s="38">
        <v>2.415</v>
      </c>
    </row>
    <row r="30" spans="1:7" s="6" customFormat="1" ht="23.5" customHeight="1" x14ac:dyDescent="0.35">
      <c r="A30" s="40" t="s">
        <v>26</v>
      </c>
      <c r="B30" s="60" t="s">
        <v>45</v>
      </c>
      <c r="C30" s="60"/>
      <c r="D30" s="60"/>
      <c r="E30" s="60"/>
      <c r="F30" s="60"/>
      <c r="G30" s="60"/>
    </row>
    <row r="31" spans="1:7" s="6" customFormat="1" ht="23.5" customHeight="1" x14ac:dyDescent="0.35">
      <c r="A31" s="40"/>
      <c r="B31" s="36" t="s">
        <v>13</v>
      </c>
      <c r="C31" s="37" t="s">
        <v>10</v>
      </c>
      <c r="D31" s="38">
        <v>3.6</v>
      </c>
      <c r="E31" s="38">
        <v>3.7449999999999997</v>
      </c>
      <c r="F31" s="38">
        <v>5.03</v>
      </c>
      <c r="G31" s="38">
        <v>5.2289999999999992</v>
      </c>
    </row>
    <row r="32" spans="1:7" s="6" customFormat="1" ht="23.5" customHeight="1" x14ac:dyDescent="0.35">
      <c r="A32" s="40"/>
      <c r="B32" s="36" t="s">
        <v>14</v>
      </c>
      <c r="C32" s="37" t="s">
        <v>10</v>
      </c>
      <c r="D32" s="38">
        <v>2.77</v>
      </c>
      <c r="E32" s="38">
        <v>2.8770000000000002</v>
      </c>
      <c r="F32" s="38">
        <v>3.87</v>
      </c>
      <c r="G32" s="38">
        <v>4.0249999999999995</v>
      </c>
    </row>
    <row r="33" spans="1:7" s="6" customFormat="1" ht="23.5" customHeight="1" x14ac:dyDescent="0.35">
      <c r="A33" s="40"/>
      <c r="B33" s="36" t="s">
        <v>12</v>
      </c>
      <c r="C33" s="37" t="s">
        <v>10</v>
      </c>
      <c r="D33" s="38">
        <v>1.66</v>
      </c>
      <c r="E33" s="38">
        <v>1.7290000000000001</v>
      </c>
      <c r="F33" s="38">
        <v>2.3199999999999998</v>
      </c>
      <c r="G33" s="38">
        <v>2.415</v>
      </c>
    </row>
    <row r="34" spans="1:7" s="6" customFormat="1" ht="27" customHeight="1" x14ac:dyDescent="0.35">
      <c r="A34" s="42">
        <v>3</v>
      </c>
      <c r="B34" s="43" t="s">
        <v>73</v>
      </c>
      <c r="C34" s="44"/>
      <c r="D34" s="44"/>
      <c r="E34" s="44"/>
      <c r="F34" s="44"/>
      <c r="G34" s="45"/>
    </row>
    <row r="35" spans="1:7" s="6" customFormat="1" ht="163.5" customHeight="1" x14ac:dyDescent="0.35">
      <c r="A35" s="42"/>
      <c r="B35" s="46" t="s">
        <v>7</v>
      </c>
      <c r="C35" s="47"/>
      <c r="D35" s="47"/>
      <c r="E35" s="47"/>
      <c r="F35" s="47"/>
      <c r="G35" s="48"/>
    </row>
    <row r="36" spans="1:7" s="6" customFormat="1" ht="50" customHeight="1" x14ac:dyDescent="0.35">
      <c r="A36" s="42"/>
      <c r="B36" s="46" t="s">
        <v>8</v>
      </c>
      <c r="C36" s="47"/>
      <c r="D36" s="47"/>
      <c r="E36" s="47"/>
      <c r="F36" s="47"/>
      <c r="G36" s="48"/>
    </row>
    <row r="37" spans="1:7" s="6" customFormat="1" ht="35.5" customHeight="1" x14ac:dyDescent="0.35">
      <c r="A37" s="42"/>
      <c r="B37" s="49" t="s">
        <v>43</v>
      </c>
      <c r="C37" s="50"/>
      <c r="D37" s="50"/>
      <c r="E37" s="50"/>
      <c r="F37" s="50"/>
      <c r="G37" s="51"/>
    </row>
    <row r="38" spans="1:7" s="6" customFormat="1" ht="27.5" customHeight="1" x14ac:dyDescent="0.35">
      <c r="A38" s="10" t="s">
        <v>27</v>
      </c>
      <c r="B38" s="13" t="s">
        <v>9</v>
      </c>
      <c r="C38" s="14" t="s">
        <v>10</v>
      </c>
      <c r="D38" s="35">
        <f>D26</f>
        <v>2.77</v>
      </c>
      <c r="E38" s="35">
        <f>E26</f>
        <v>2.8770000000000002</v>
      </c>
      <c r="F38" s="35">
        <f t="shared" ref="F38:G38" si="0">F26</f>
        <v>3.87</v>
      </c>
      <c r="G38" s="35">
        <f t="shared" si="0"/>
        <v>4.0249999999999995</v>
      </c>
    </row>
    <row r="39" spans="1:7" s="6" customFormat="1" ht="24.5" customHeight="1" x14ac:dyDescent="0.35">
      <c r="A39" s="40" t="s">
        <v>28</v>
      </c>
      <c r="B39" s="41" t="s">
        <v>44</v>
      </c>
      <c r="C39" s="41"/>
      <c r="D39" s="41"/>
      <c r="E39" s="41"/>
      <c r="F39" s="41"/>
      <c r="G39" s="41"/>
    </row>
    <row r="40" spans="1:7" s="6" customFormat="1" ht="24.5" customHeight="1" x14ac:dyDescent="0.35">
      <c r="A40" s="40"/>
      <c r="B40" s="13" t="s">
        <v>11</v>
      </c>
      <c r="C40" s="14" t="s">
        <v>10</v>
      </c>
      <c r="D40" s="35">
        <f t="shared" ref="D40:G40" si="1">D28</f>
        <v>3.19</v>
      </c>
      <c r="E40" s="35">
        <f t="shared" si="1"/>
        <v>3.3109999999999999</v>
      </c>
      <c r="F40" s="35">
        <f t="shared" si="1"/>
        <v>4.45</v>
      </c>
      <c r="G40" s="35">
        <f t="shared" si="1"/>
        <v>4.6269999999999998</v>
      </c>
    </row>
    <row r="41" spans="1:7" s="6" customFormat="1" ht="24.5" customHeight="1" x14ac:dyDescent="0.35">
      <c r="A41" s="40"/>
      <c r="B41" s="13" t="s">
        <v>12</v>
      </c>
      <c r="C41" s="14" t="s">
        <v>10</v>
      </c>
      <c r="D41" s="35">
        <f t="shared" ref="D41:G41" si="2">D29</f>
        <v>1.66</v>
      </c>
      <c r="E41" s="35">
        <f t="shared" si="2"/>
        <v>1.7290000000000001</v>
      </c>
      <c r="F41" s="35">
        <f t="shared" si="2"/>
        <v>2.3199999999999998</v>
      </c>
      <c r="G41" s="35">
        <f t="shared" si="2"/>
        <v>2.415</v>
      </c>
    </row>
    <row r="42" spans="1:7" s="6" customFormat="1" ht="24.5" customHeight="1" x14ac:dyDescent="0.35">
      <c r="A42" s="40" t="s">
        <v>29</v>
      </c>
      <c r="B42" s="41" t="s">
        <v>45</v>
      </c>
      <c r="C42" s="41"/>
      <c r="D42" s="41"/>
      <c r="E42" s="41"/>
      <c r="F42" s="41"/>
      <c r="G42" s="41"/>
    </row>
    <row r="43" spans="1:7" s="6" customFormat="1" ht="24.5" customHeight="1" x14ac:dyDescent="0.35">
      <c r="A43" s="40"/>
      <c r="B43" s="13" t="s">
        <v>13</v>
      </c>
      <c r="C43" s="14" t="s">
        <v>10</v>
      </c>
      <c r="D43" s="35">
        <f t="shared" ref="D43:G43" si="3">D31</f>
        <v>3.6</v>
      </c>
      <c r="E43" s="35">
        <f t="shared" si="3"/>
        <v>3.7449999999999997</v>
      </c>
      <c r="F43" s="35">
        <f t="shared" si="3"/>
        <v>5.03</v>
      </c>
      <c r="G43" s="35">
        <f t="shared" si="3"/>
        <v>5.2289999999999992</v>
      </c>
    </row>
    <row r="44" spans="1:7" s="6" customFormat="1" ht="24.5" customHeight="1" x14ac:dyDescent="0.35">
      <c r="A44" s="40"/>
      <c r="B44" s="13" t="s">
        <v>14</v>
      </c>
      <c r="C44" s="14" t="s">
        <v>10</v>
      </c>
      <c r="D44" s="35">
        <f>D32</f>
        <v>2.77</v>
      </c>
      <c r="E44" s="35">
        <f t="shared" ref="E44:G44" si="4">E32</f>
        <v>2.8770000000000002</v>
      </c>
      <c r="F44" s="35">
        <f t="shared" si="4"/>
        <v>3.87</v>
      </c>
      <c r="G44" s="35">
        <f t="shared" si="4"/>
        <v>4.0249999999999995</v>
      </c>
    </row>
    <row r="45" spans="1:7" s="6" customFormat="1" ht="24.5" customHeight="1" x14ac:dyDescent="0.35">
      <c r="A45" s="40"/>
      <c r="B45" s="13" t="s">
        <v>12</v>
      </c>
      <c r="C45" s="14" t="s">
        <v>10</v>
      </c>
      <c r="D45" s="35">
        <f>D33</f>
        <v>1.66</v>
      </c>
      <c r="E45" s="35">
        <f t="shared" ref="E45:G45" si="5">E33</f>
        <v>1.7290000000000001</v>
      </c>
      <c r="F45" s="35">
        <f t="shared" si="5"/>
        <v>2.3199999999999998</v>
      </c>
      <c r="G45" s="35">
        <f t="shared" si="5"/>
        <v>2.415</v>
      </c>
    </row>
    <row r="46" spans="1:7" s="6" customFormat="1" ht="25.5" customHeight="1" x14ac:dyDescent="0.35">
      <c r="A46" s="12">
        <v>4</v>
      </c>
      <c r="B46" s="54" t="s">
        <v>15</v>
      </c>
      <c r="C46" s="54"/>
      <c r="D46" s="54"/>
      <c r="E46" s="54"/>
      <c r="F46" s="54"/>
      <c r="G46" s="54"/>
    </row>
    <row r="47" spans="1:7" s="6" customFormat="1" ht="23.5" customHeight="1" x14ac:dyDescent="0.35">
      <c r="A47" s="11" t="s">
        <v>30</v>
      </c>
      <c r="B47" s="59" t="s">
        <v>74</v>
      </c>
      <c r="C47" s="59"/>
      <c r="D47" s="59"/>
      <c r="E47" s="59"/>
      <c r="F47" s="59"/>
      <c r="G47" s="59"/>
    </row>
    <row r="48" spans="1:7" s="6" customFormat="1" ht="23" customHeight="1" x14ac:dyDescent="0.35">
      <c r="A48" s="42" t="s">
        <v>31</v>
      </c>
      <c r="B48" s="43" t="s">
        <v>99</v>
      </c>
      <c r="C48" s="44"/>
      <c r="D48" s="44"/>
      <c r="E48" s="44"/>
      <c r="F48" s="44"/>
      <c r="G48" s="45"/>
    </row>
    <row r="49" spans="1:7" s="6" customFormat="1" ht="38.5" customHeight="1" x14ac:dyDescent="0.35">
      <c r="A49" s="42"/>
      <c r="B49" s="49" t="s">
        <v>43</v>
      </c>
      <c r="C49" s="50"/>
      <c r="D49" s="50"/>
      <c r="E49" s="50"/>
      <c r="F49" s="50"/>
      <c r="G49" s="51"/>
    </row>
    <row r="50" spans="1:7" s="6" customFormat="1" ht="22.5" customHeight="1" x14ac:dyDescent="0.35">
      <c r="A50" s="12" t="s">
        <v>46</v>
      </c>
      <c r="B50" s="13" t="s">
        <v>9</v>
      </c>
      <c r="C50" s="14" t="s">
        <v>10</v>
      </c>
      <c r="D50" s="35">
        <f>D14</f>
        <v>3.96</v>
      </c>
      <c r="E50" s="35">
        <f t="shared" ref="E50:G50" si="6">E14</f>
        <v>4.1100000000000003</v>
      </c>
      <c r="F50" s="35">
        <f t="shared" si="6"/>
        <v>5.53</v>
      </c>
      <c r="G50" s="35">
        <f t="shared" si="6"/>
        <v>5.75</v>
      </c>
    </row>
    <row r="51" spans="1:7" s="6" customFormat="1" ht="22.5" customHeight="1" x14ac:dyDescent="0.35">
      <c r="A51" s="40" t="s">
        <v>47</v>
      </c>
      <c r="B51" s="41" t="s">
        <v>44</v>
      </c>
      <c r="C51" s="41"/>
      <c r="D51" s="41"/>
      <c r="E51" s="41"/>
      <c r="F51" s="41"/>
      <c r="G51" s="41"/>
    </row>
    <row r="52" spans="1:7" s="6" customFormat="1" ht="22.5" customHeight="1" x14ac:dyDescent="0.35">
      <c r="A52" s="40"/>
      <c r="B52" s="13" t="s">
        <v>11</v>
      </c>
      <c r="C52" s="14" t="s">
        <v>10</v>
      </c>
      <c r="D52" s="35">
        <f t="shared" ref="D52:G52" si="7">D16</f>
        <v>4.55</v>
      </c>
      <c r="E52" s="35">
        <f t="shared" si="7"/>
        <v>4.7300000000000004</v>
      </c>
      <c r="F52" s="35">
        <f t="shared" si="7"/>
        <v>6.36</v>
      </c>
      <c r="G52" s="35">
        <f t="shared" si="7"/>
        <v>6.61</v>
      </c>
    </row>
    <row r="53" spans="1:7" s="6" customFormat="1" ht="22.5" customHeight="1" x14ac:dyDescent="0.35">
      <c r="A53" s="40"/>
      <c r="B53" s="13" t="s">
        <v>12</v>
      </c>
      <c r="C53" s="14" t="s">
        <v>10</v>
      </c>
      <c r="D53" s="35">
        <f t="shared" ref="D53:G53" si="8">D17</f>
        <v>2.38</v>
      </c>
      <c r="E53" s="35">
        <f t="shared" si="8"/>
        <v>2.4700000000000002</v>
      </c>
      <c r="F53" s="35">
        <f t="shared" si="8"/>
        <v>3.32</v>
      </c>
      <c r="G53" s="35">
        <f t="shared" si="8"/>
        <v>3.45</v>
      </c>
    </row>
    <row r="54" spans="1:7" s="6" customFormat="1" ht="22.5" customHeight="1" x14ac:dyDescent="0.35">
      <c r="A54" s="40" t="s">
        <v>48</v>
      </c>
      <c r="B54" s="41" t="s">
        <v>45</v>
      </c>
      <c r="C54" s="41"/>
      <c r="D54" s="41"/>
      <c r="E54" s="41"/>
      <c r="F54" s="41"/>
      <c r="G54" s="41"/>
    </row>
    <row r="55" spans="1:7" s="6" customFormat="1" ht="22.5" customHeight="1" x14ac:dyDescent="0.35">
      <c r="A55" s="40"/>
      <c r="B55" s="13" t="s">
        <v>13</v>
      </c>
      <c r="C55" s="14" t="s">
        <v>10</v>
      </c>
      <c r="D55" s="35">
        <f>D19</f>
        <v>5.15</v>
      </c>
      <c r="E55" s="35">
        <f t="shared" ref="E55:G55" si="9">E19</f>
        <v>5.35</v>
      </c>
      <c r="F55" s="35">
        <f t="shared" si="9"/>
        <v>7.19</v>
      </c>
      <c r="G55" s="35">
        <f t="shared" si="9"/>
        <v>7.47</v>
      </c>
    </row>
    <row r="56" spans="1:7" s="6" customFormat="1" ht="22.5" customHeight="1" x14ac:dyDescent="0.35">
      <c r="A56" s="40"/>
      <c r="B56" s="13" t="s">
        <v>14</v>
      </c>
      <c r="C56" s="14" t="s">
        <v>10</v>
      </c>
      <c r="D56" s="35">
        <f t="shared" ref="D56:G56" si="10">D20</f>
        <v>3.96</v>
      </c>
      <c r="E56" s="35">
        <f t="shared" si="10"/>
        <v>4.1100000000000003</v>
      </c>
      <c r="F56" s="35">
        <f t="shared" si="10"/>
        <v>5.53</v>
      </c>
      <c r="G56" s="35">
        <f t="shared" si="10"/>
        <v>5.75</v>
      </c>
    </row>
    <row r="57" spans="1:7" s="6" customFormat="1" ht="22.5" customHeight="1" x14ac:dyDescent="0.35">
      <c r="A57" s="40"/>
      <c r="B57" s="13" t="s">
        <v>12</v>
      </c>
      <c r="C57" s="14" t="s">
        <v>10</v>
      </c>
      <c r="D57" s="35">
        <f t="shared" ref="D57:G57" si="11">D21</f>
        <v>2.38</v>
      </c>
      <c r="E57" s="35">
        <f t="shared" si="11"/>
        <v>2.4700000000000002</v>
      </c>
      <c r="F57" s="35">
        <f t="shared" si="11"/>
        <v>3.32</v>
      </c>
      <c r="G57" s="35">
        <f t="shared" si="11"/>
        <v>3.45</v>
      </c>
    </row>
    <row r="58" spans="1:7" s="6" customFormat="1" ht="34" customHeight="1" x14ac:dyDescent="0.35">
      <c r="A58" s="42" t="s">
        <v>32</v>
      </c>
      <c r="B58" s="43" t="s">
        <v>16</v>
      </c>
      <c r="C58" s="44"/>
      <c r="D58" s="44"/>
      <c r="E58" s="44"/>
      <c r="F58" s="44"/>
      <c r="G58" s="45"/>
    </row>
    <row r="59" spans="1:7" s="6" customFormat="1" ht="37.5" customHeight="1" x14ac:dyDescent="0.35">
      <c r="A59" s="42"/>
      <c r="B59" s="49" t="s">
        <v>43</v>
      </c>
      <c r="C59" s="50"/>
      <c r="D59" s="50"/>
      <c r="E59" s="50"/>
      <c r="F59" s="50"/>
      <c r="G59" s="51"/>
    </row>
    <row r="60" spans="1:7" s="6" customFormat="1" ht="25.5" customHeight="1" x14ac:dyDescent="0.35">
      <c r="A60" s="12" t="s">
        <v>49</v>
      </c>
      <c r="B60" s="13" t="s">
        <v>9</v>
      </c>
      <c r="C60" s="14" t="s">
        <v>10</v>
      </c>
      <c r="D60" s="35">
        <f>D50</f>
        <v>3.96</v>
      </c>
      <c r="E60" s="35">
        <f t="shared" ref="E60:G60" si="12">E50</f>
        <v>4.1100000000000003</v>
      </c>
      <c r="F60" s="35">
        <f t="shared" si="12"/>
        <v>5.53</v>
      </c>
      <c r="G60" s="35">
        <f t="shared" si="12"/>
        <v>5.75</v>
      </c>
    </row>
    <row r="61" spans="1:7" s="6" customFormat="1" ht="25.5" customHeight="1" x14ac:dyDescent="0.35">
      <c r="A61" s="40" t="s">
        <v>50</v>
      </c>
      <c r="B61" s="41" t="s">
        <v>44</v>
      </c>
      <c r="C61" s="41"/>
      <c r="D61" s="41"/>
      <c r="E61" s="41"/>
      <c r="F61" s="41"/>
      <c r="G61" s="41"/>
    </row>
    <row r="62" spans="1:7" s="6" customFormat="1" ht="25.5" customHeight="1" x14ac:dyDescent="0.35">
      <c r="A62" s="40"/>
      <c r="B62" s="13" t="s">
        <v>11</v>
      </c>
      <c r="C62" s="14" t="s">
        <v>10</v>
      </c>
      <c r="D62" s="35">
        <f t="shared" ref="D62:G62" si="13">D52</f>
        <v>4.55</v>
      </c>
      <c r="E62" s="35">
        <f t="shared" si="13"/>
        <v>4.7300000000000004</v>
      </c>
      <c r="F62" s="35">
        <f t="shared" si="13"/>
        <v>6.36</v>
      </c>
      <c r="G62" s="35">
        <f t="shared" si="13"/>
        <v>6.61</v>
      </c>
    </row>
    <row r="63" spans="1:7" s="6" customFormat="1" ht="25.5" customHeight="1" x14ac:dyDescent="0.35">
      <c r="A63" s="40"/>
      <c r="B63" s="13" t="s">
        <v>12</v>
      </c>
      <c r="C63" s="14" t="s">
        <v>10</v>
      </c>
      <c r="D63" s="35">
        <f t="shared" ref="D63:G63" si="14">D53</f>
        <v>2.38</v>
      </c>
      <c r="E63" s="35">
        <f t="shared" si="14"/>
        <v>2.4700000000000002</v>
      </c>
      <c r="F63" s="35">
        <f t="shared" si="14"/>
        <v>3.32</v>
      </c>
      <c r="G63" s="35">
        <f t="shared" si="14"/>
        <v>3.45</v>
      </c>
    </row>
    <row r="64" spans="1:7" s="6" customFormat="1" ht="25.5" customHeight="1" x14ac:dyDescent="0.35">
      <c r="A64" s="40" t="s">
        <v>51</v>
      </c>
      <c r="B64" s="41" t="s">
        <v>45</v>
      </c>
      <c r="C64" s="41"/>
      <c r="D64" s="41"/>
      <c r="E64" s="41"/>
      <c r="F64" s="41"/>
      <c r="G64" s="41"/>
    </row>
    <row r="65" spans="1:7" s="6" customFormat="1" ht="25.5" customHeight="1" x14ac:dyDescent="0.35">
      <c r="A65" s="40"/>
      <c r="B65" s="13" t="s">
        <v>13</v>
      </c>
      <c r="C65" s="14" t="s">
        <v>10</v>
      </c>
      <c r="D65" s="35">
        <f t="shared" ref="D65:G65" si="15">D55</f>
        <v>5.15</v>
      </c>
      <c r="E65" s="35">
        <f t="shared" si="15"/>
        <v>5.35</v>
      </c>
      <c r="F65" s="35">
        <f t="shared" si="15"/>
        <v>7.19</v>
      </c>
      <c r="G65" s="35">
        <f t="shared" si="15"/>
        <v>7.47</v>
      </c>
    </row>
    <row r="66" spans="1:7" s="6" customFormat="1" ht="25.5" customHeight="1" x14ac:dyDescent="0.35">
      <c r="A66" s="40"/>
      <c r="B66" s="13" t="s">
        <v>14</v>
      </c>
      <c r="C66" s="14" t="s">
        <v>10</v>
      </c>
      <c r="D66" s="35">
        <f t="shared" ref="D66:G66" si="16">D56</f>
        <v>3.96</v>
      </c>
      <c r="E66" s="35">
        <f t="shared" si="16"/>
        <v>4.1100000000000003</v>
      </c>
      <c r="F66" s="35">
        <f t="shared" si="16"/>
        <v>5.53</v>
      </c>
      <c r="G66" s="35">
        <f t="shared" si="16"/>
        <v>5.75</v>
      </c>
    </row>
    <row r="67" spans="1:7" s="6" customFormat="1" ht="25.5" customHeight="1" x14ac:dyDescent="0.35">
      <c r="A67" s="40"/>
      <c r="B67" s="13" t="s">
        <v>12</v>
      </c>
      <c r="C67" s="14" t="s">
        <v>10</v>
      </c>
      <c r="D67" s="35">
        <f t="shared" ref="D67:G67" si="17">D57</f>
        <v>2.38</v>
      </c>
      <c r="E67" s="35">
        <f t="shared" si="17"/>
        <v>2.4700000000000002</v>
      </c>
      <c r="F67" s="35">
        <f t="shared" si="17"/>
        <v>3.32</v>
      </c>
      <c r="G67" s="35">
        <f t="shared" si="17"/>
        <v>3.45</v>
      </c>
    </row>
    <row r="68" spans="1:7" s="6" customFormat="1" ht="23" customHeight="1" x14ac:dyDescent="0.35">
      <c r="A68" s="42" t="s">
        <v>33</v>
      </c>
      <c r="B68" s="43" t="s">
        <v>17</v>
      </c>
      <c r="C68" s="44"/>
      <c r="D68" s="44"/>
      <c r="E68" s="44"/>
      <c r="F68" s="44"/>
      <c r="G68" s="45"/>
    </row>
    <row r="69" spans="1:7" s="6" customFormat="1" ht="39.5" customHeight="1" x14ac:dyDescent="0.35">
      <c r="A69" s="42"/>
      <c r="B69" s="49" t="s">
        <v>43</v>
      </c>
      <c r="C69" s="50"/>
      <c r="D69" s="50"/>
      <c r="E69" s="50"/>
      <c r="F69" s="50"/>
      <c r="G69" s="51"/>
    </row>
    <row r="70" spans="1:7" s="6" customFormat="1" ht="25.5" customHeight="1" x14ac:dyDescent="0.35">
      <c r="A70" s="12" t="s">
        <v>52</v>
      </c>
      <c r="B70" s="13" t="s">
        <v>9</v>
      </c>
      <c r="C70" s="14" t="s">
        <v>10</v>
      </c>
      <c r="D70" s="35">
        <f>D60</f>
        <v>3.96</v>
      </c>
      <c r="E70" s="35">
        <f t="shared" ref="E70:G70" si="18">E60</f>
        <v>4.1100000000000003</v>
      </c>
      <c r="F70" s="35">
        <f t="shared" si="18"/>
        <v>5.53</v>
      </c>
      <c r="G70" s="35">
        <f t="shared" si="18"/>
        <v>5.75</v>
      </c>
    </row>
    <row r="71" spans="1:7" s="6" customFormat="1" ht="25.5" customHeight="1" x14ac:dyDescent="0.35">
      <c r="A71" s="40" t="s">
        <v>53</v>
      </c>
      <c r="B71" s="41" t="s">
        <v>44</v>
      </c>
      <c r="C71" s="41"/>
      <c r="D71" s="41"/>
      <c r="E71" s="41"/>
      <c r="F71" s="41"/>
      <c r="G71" s="41"/>
    </row>
    <row r="72" spans="1:7" s="6" customFormat="1" ht="25.5" customHeight="1" x14ac:dyDescent="0.35">
      <c r="A72" s="40"/>
      <c r="B72" s="13" t="s">
        <v>11</v>
      </c>
      <c r="C72" s="14" t="s">
        <v>10</v>
      </c>
      <c r="D72" s="35">
        <f t="shared" ref="D72:G72" si="19">D62</f>
        <v>4.55</v>
      </c>
      <c r="E72" s="35">
        <f t="shared" si="19"/>
        <v>4.7300000000000004</v>
      </c>
      <c r="F72" s="35">
        <f t="shared" si="19"/>
        <v>6.36</v>
      </c>
      <c r="G72" s="35">
        <f t="shared" si="19"/>
        <v>6.61</v>
      </c>
    </row>
    <row r="73" spans="1:7" s="6" customFormat="1" ht="25.5" customHeight="1" x14ac:dyDescent="0.35">
      <c r="A73" s="40"/>
      <c r="B73" s="13" t="s">
        <v>12</v>
      </c>
      <c r="C73" s="14" t="s">
        <v>10</v>
      </c>
      <c r="D73" s="35">
        <f t="shared" ref="D73:G73" si="20">D63</f>
        <v>2.38</v>
      </c>
      <c r="E73" s="35">
        <f t="shared" si="20"/>
        <v>2.4700000000000002</v>
      </c>
      <c r="F73" s="35">
        <f t="shared" si="20"/>
        <v>3.32</v>
      </c>
      <c r="G73" s="35">
        <f t="shared" si="20"/>
        <v>3.45</v>
      </c>
    </row>
    <row r="74" spans="1:7" s="6" customFormat="1" ht="25.5" customHeight="1" x14ac:dyDescent="0.35">
      <c r="A74" s="40" t="s">
        <v>54</v>
      </c>
      <c r="B74" s="41" t="s">
        <v>45</v>
      </c>
      <c r="C74" s="41"/>
      <c r="D74" s="41"/>
      <c r="E74" s="41"/>
      <c r="F74" s="41"/>
      <c r="G74" s="41"/>
    </row>
    <row r="75" spans="1:7" s="6" customFormat="1" ht="25.5" customHeight="1" x14ac:dyDescent="0.35">
      <c r="A75" s="40"/>
      <c r="B75" s="13" t="s">
        <v>13</v>
      </c>
      <c r="C75" s="14" t="s">
        <v>10</v>
      </c>
      <c r="D75" s="35">
        <f t="shared" ref="D75:G75" si="21">D65</f>
        <v>5.15</v>
      </c>
      <c r="E75" s="35">
        <f t="shared" si="21"/>
        <v>5.35</v>
      </c>
      <c r="F75" s="35">
        <f t="shared" si="21"/>
        <v>7.19</v>
      </c>
      <c r="G75" s="35">
        <f t="shared" si="21"/>
        <v>7.47</v>
      </c>
    </row>
    <row r="76" spans="1:7" s="6" customFormat="1" ht="25.5" customHeight="1" x14ac:dyDescent="0.35">
      <c r="A76" s="40"/>
      <c r="B76" s="13" t="s">
        <v>14</v>
      </c>
      <c r="C76" s="14" t="s">
        <v>10</v>
      </c>
      <c r="D76" s="35">
        <f t="shared" ref="D76:G76" si="22">D66</f>
        <v>3.96</v>
      </c>
      <c r="E76" s="35">
        <f t="shared" si="22"/>
        <v>4.1100000000000003</v>
      </c>
      <c r="F76" s="35">
        <f t="shared" si="22"/>
        <v>5.53</v>
      </c>
      <c r="G76" s="35">
        <f t="shared" si="22"/>
        <v>5.75</v>
      </c>
    </row>
    <row r="77" spans="1:7" s="6" customFormat="1" ht="25.5" customHeight="1" x14ac:dyDescent="0.35">
      <c r="A77" s="40"/>
      <c r="B77" s="13" t="s">
        <v>12</v>
      </c>
      <c r="C77" s="14" t="s">
        <v>10</v>
      </c>
      <c r="D77" s="35">
        <f t="shared" ref="D77:G77" si="23">D67</f>
        <v>2.38</v>
      </c>
      <c r="E77" s="35">
        <f t="shared" si="23"/>
        <v>2.4700000000000002</v>
      </c>
      <c r="F77" s="35">
        <f t="shared" si="23"/>
        <v>3.32</v>
      </c>
      <c r="G77" s="35">
        <f t="shared" si="23"/>
        <v>3.45</v>
      </c>
    </row>
    <row r="78" spans="1:7" s="6" customFormat="1" ht="33" customHeight="1" x14ac:dyDescent="0.35">
      <c r="A78" s="42" t="s">
        <v>55</v>
      </c>
      <c r="B78" s="43" t="s">
        <v>18</v>
      </c>
      <c r="C78" s="44"/>
      <c r="D78" s="44"/>
      <c r="E78" s="44"/>
      <c r="F78" s="44"/>
      <c r="G78" s="45"/>
    </row>
    <row r="79" spans="1:7" s="6" customFormat="1" ht="49" customHeight="1" x14ac:dyDescent="0.35">
      <c r="A79" s="42"/>
      <c r="B79" s="46" t="s">
        <v>19</v>
      </c>
      <c r="C79" s="47"/>
      <c r="D79" s="47"/>
      <c r="E79" s="47"/>
      <c r="F79" s="47"/>
      <c r="G79" s="48"/>
    </row>
    <row r="80" spans="1:7" s="6" customFormat="1" ht="36.5" customHeight="1" x14ac:dyDescent="0.35">
      <c r="A80" s="42"/>
      <c r="B80" s="49" t="s">
        <v>43</v>
      </c>
      <c r="C80" s="50"/>
      <c r="D80" s="50"/>
      <c r="E80" s="50"/>
      <c r="F80" s="50"/>
      <c r="G80" s="51"/>
    </row>
    <row r="81" spans="1:7" s="6" customFormat="1" ht="25.5" customHeight="1" x14ac:dyDescent="0.35">
      <c r="A81" s="12" t="s">
        <v>56</v>
      </c>
      <c r="B81" s="13" t="s">
        <v>9</v>
      </c>
      <c r="C81" s="14" t="s">
        <v>10</v>
      </c>
      <c r="D81" s="35">
        <f>D70</f>
        <v>3.96</v>
      </c>
      <c r="E81" s="35">
        <f t="shared" ref="E81:G81" si="24">E70</f>
        <v>4.1100000000000003</v>
      </c>
      <c r="F81" s="35">
        <f t="shared" si="24"/>
        <v>5.53</v>
      </c>
      <c r="G81" s="35">
        <f t="shared" si="24"/>
        <v>5.75</v>
      </c>
    </row>
    <row r="82" spans="1:7" s="6" customFormat="1" ht="25.5" customHeight="1" x14ac:dyDescent="0.35">
      <c r="A82" s="40" t="s">
        <v>57</v>
      </c>
      <c r="B82" s="41" t="s">
        <v>44</v>
      </c>
      <c r="C82" s="41"/>
      <c r="D82" s="41"/>
      <c r="E82" s="41"/>
      <c r="F82" s="41"/>
      <c r="G82" s="41"/>
    </row>
    <row r="83" spans="1:7" s="6" customFormat="1" ht="25.5" customHeight="1" x14ac:dyDescent="0.35">
      <c r="A83" s="40"/>
      <c r="B83" s="13" t="s">
        <v>11</v>
      </c>
      <c r="C83" s="14" t="s">
        <v>10</v>
      </c>
      <c r="D83" s="35">
        <f t="shared" ref="D83:G83" si="25">D72</f>
        <v>4.55</v>
      </c>
      <c r="E83" s="35">
        <f t="shared" si="25"/>
        <v>4.7300000000000004</v>
      </c>
      <c r="F83" s="35">
        <f t="shared" si="25"/>
        <v>6.36</v>
      </c>
      <c r="G83" s="35">
        <f t="shared" si="25"/>
        <v>6.61</v>
      </c>
    </row>
    <row r="84" spans="1:7" s="6" customFormat="1" ht="25.5" customHeight="1" x14ac:dyDescent="0.35">
      <c r="A84" s="40"/>
      <c r="B84" s="13" t="s">
        <v>12</v>
      </c>
      <c r="C84" s="14" t="s">
        <v>10</v>
      </c>
      <c r="D84" s="35">
        <f t="shared" ref="D84:G84" si="26">D73</f>
        <v>2.38</v>
      </c>
      <c r="E84" s="35">
        <f t="shared" si="26"/>
        <v>2.4700000000000002</v>
      </c>
      <c r="F84" s="35">
        <f t="shared" si="26"/>
        <v>3.32</v>
      </c>
      <c r="G84" s="35">
        <f t="shared" si="26"/>
        <v>3.45</v>
      </c>
    </row>
    <row r="85" spans="1:7" s="6" customFormat="1" ht="25.5" customHeight="1" x14ac:dyDescent="0.35">
      <c r="A85" s="40" t="s">
        <v>58</v>
      </c>
      <c r="B85" s="41" t="s">
        <v>45</v>
      </c>
      <c r="C85" s="41"/>
      <c r="D85" s="41"/>
      <c r="E85" s="41"/>
      <c r="F85" s="41"/>
      <c r="G85" s="41"/>
    </row>
    <row r="86" spans="1:7" s="6" customFormat="1" ht="25.5" customHeight="1" x14ac:dyDescent="0.35">
      <c r="A86" s="40"/>
      <c r="B86" s="13" t="s">
        <v>13</v>
      </c>
      <c r="C86" s="14" t="s">
        <v>10</v>
      </c>
      <c r="D86" s="35">
        <f>D75</f>
        <v>5.15</v>
      </c>
      <c r="E86" s="35">
        <f t="shared" ref="E86:G86" si="27">E75</f>
        <v>5.35</v>
      </c>
      <c r="F86" s="35">
        <f t="shared" si="27"/>
        <v>7.19</v>
      </c>
      <c r="G86" s="35">
        <f t="shared" si="27"/>
        <v>7.47</v>
      </c>
    </row>
    <row r="87" spans="1:7" s="6" customFormat="1" ht="25.5" customHeight="1" x14ac:dyDescent="0.35">
      <c r="A87" s="40"/>
      <c r="B87" s="13" t="s">
        <v>14</v>
      </c>
      <c r="C87" s="14" t="s">
        <v>10</v>
      </c>
      <c r="D87" s="35">
        <f t="shared" ref="D87:G87" si="28">D76</f>
        <v>3.96</v>
      </c>
      <c r="E87" s="35">
        <f t="shared" si="28"/>
        <v>4.1100000000000003</v>
      </c>
      <c r="F87" s="35">
        <f t="shared" si="28"/>
        <v>5.53</v>
      </c>
      <c r="G87" s="35">
        <f t="shared" si="28"/>
        <v>5.75</v>
      </c>
    </row>
    <row r="88" spans="1:7" s="6" customFormat="1" ht="25.5" customHeight="1" x14ac:dyDescent="0.35">
      <c r="A88" s="40"/>
      <c r="B88" s="13" t="s">
        <v>12</v>
      </c>
      <c r="C88" s="14" t="s">
        <v>10</v>
      </c>
      <c r="D88" s="35">
        <f t="shared" ref="D88:G88" si="29">D77</f>
        <v>2.38</v>
      </c>
      <c r="E88" s="35">
        <f t="shared" si="29"/>
        <v>2.4700000000000002</v>
      </c>
      <c r="F88" s="35">
        <f t="shared" si="29"/>
        <v>3.32</v>
      </c>
      <c r="G88" s="35">
        <f t="shared" si="29"/>
        <v>3.45</v>
      </c>
    </row>
    <row r="89" spans="1:7" s="6" customFormat="1" ht="29.5" customHeight="1" x14ac:dyDescent="0.35">
      <c r="A89" s="11" t="s">
        <v>34</v>
      </c>
      <c r="B89" s="54" t="s">
        <v>75</v>
      </c>
      <c r="C89" s="54"/>
      <c r="D89" s="54"/>
      <c r="E89" s="54"/>
      <c r="F89" s="54"/>
      <c r="G89" s="54"/>
    </row>
    <row r="90" spans="1:7" s="6" customFormat="1" ht="25" customHeight="1" x14ac:dyDescent="0.35">
      <c r="A90" s="42" t="s">
        <v>35</v>
      </c>
      <c r="B90" s="43" t="s">
        <v>99</v>
      </c>
      <c r="C90" s="44"/>
      <c r="D90" s="44"/>
      <c r="E90" s="44"/>
      <c r="F90" s="44"/>
      <c r="G90" s="45"/>
    </row>
    <row r="91" spans="1:7" s="6" customFormat="1" ht="42.5" customHeight="1" x14ac:dyDescent="0.35">
      <c r="A91" s="42"/>
      <c r="B91" s="49" t="s">
        <v>43</v>
      </c>
      <c r="C91" s="50"/>
      <c r="D91" s="50"/>
      <c r="E91" s="50"/>
      <c r="F91" s="50"/>
      <c r="G91" s="51"/>
    </row>
    <row r="92" spans="1:7" s="6" customFormat="1" ht="25.5" customHeight="1" x14ac:dyDescent="0.35">
      <c r="A92" s="12" t="s">
        <v>59</v>
      </c>
      <c r="B92" s="13" t="s">
        <v>9</v>
      </c>
      <c r="C92" s="14" t="s">
        <v>10</v>
      </c>
      <c r="D92" s="35">
        <f>D26</f>
        <v>2.77</v>
      </c>
      <c r="E92" s="35">
        <f t="shared" ref="E92:G92" si="30">E26</f>
        <v>2.8770000000000002</v>
      </c>
      <c r="F92" s="35">
        <f t="shared" si="30"/>
        <v>3.87</v>
      </c>
      <c r="G92" s="35">
        <f t="shared" si="30"/>
        <v>4.0249999999999995</v>
      </c>
    </row>
    <row r="93" spans="1:7" s="6" customFormat="1" ht="25.5" customHeight="1" x14ac:dyDescent="0.35">
      <c r="A93" s="40" t="s">
        <v>60</v>
      </c>
      <c r="B93" s="41" t="s">
        <v>44</v>
      </c>
      <c r="C93" s="41"/>
      <c r="D93" s="41"/>
      <c r="E93" s="41"/>
      <c r="F93" s="41"/>
      <c r="G93" s="41"/>
    </row>
    <row r="94" spans="1:7" s="6" customFormat="1" ht="22.5" customHeight="1" x14ac:dyDescent="0.35">
      <c r="A94" s="40"/>
      <c r="B94" s="13" t="s">
        <v>11</v>
      </c>
      <c r="C94" s="14" t="s">
        <v>10</v>
      </c>
      <c r="D94" s="35">
        <f t="shared" ref="D94:G94" si="31">D28</f>
        <v>3.19</v>
      </c>
      <c r="E94" s="35">
        <f t="shared" si="31"/>
        <v>3.3109999999999999</v>
      </c>
      <c r="F94" s="35">
        <f t="shared" si="31"/>
        <v>4.45</v>
      </c>
      <c r="G94" s="35">
        <f t="shared" si="31"/>
        <v>4.6269999999999998</v>
      </c>
    </row>
    <row r="95" spans="1:7" s="6" customFormat="1" ht="22.5" customHeight="1" x14ac:dyDescent="0.35">
      <c r="A95" s="40"/>
      <c r="B95" s="13" t="s">
        <v>12</v>
      </c>
      <c r="C95" s="14" t="s">
        <v>10</v>
      </c>
      <c r="D95" s="35">
        <f t="shared" ref="D95:G95" si="32">D29</f>
        <v>1.66</v>
      </c>
      <c r="E95" s="35">
        <f t="shared" si="32"/>
        <v>1.7290000000000001</v>
      </c>
      <c r="F95" s="35">
        <f t="shared" si="32"/>
        <v>2.3199999999999998</v>
      </c>
      <c r="G95" s="35">
        <f t="shared" si="32"/>
        <v>2.415</v>
      </c>
    </row>
    <row r="96" spans="1:7" s="6" customFormat="1" ht="25.5" customHeight="1" x14ac:dyDescent="0.35">
      <c r="A96" s="40" t="s">
        <v>61</v>
      </c>
      <c r="B96" s="41" t="s">
        <v>45</v>
      </c>
      <c r="C96" s="41"/>
      <c r="D96" s="41"/>
      <c r="E96" s="41"/>
      <c r="F96" s="41"/>
      <c r="G96" s="41"/>
    </row>
    <row r="97" spans="1:7" s="6" customFormat="1" ht="25.5" customHeight="1" x14ac:dyDescent="0.35">
      <c r="A97" s="40"/>
      <c r="B97" s="13" t="s">
        <v>13</v>
      </c>
      <c r="C97" s="14" t="s">
        <v>10</v>
      </c>
      <c r="D97" s="35">
        <f t="shared" ref="D97:G97" si="33">D31</f>
        <v>3.6</v>
      </c>
      <c r="E97" s="35">
        <f t="shared" si="33"/>
        <v>3.7449999999999997</v>
      </c>
      <c r="F97" s="35">
        <f t="shared" si="33"/>
        <v>5.03</v>
      </c>
      <c r="G97" s="35">
        <f t="shared" si="33"/>
        <v>5.2289999999999992</v>
      </c>
    </row>
    <row r="98" spans="1:7" s="6" customFormat="1" ht="25.5" customHeight="1" x14ac:dyDescent="0.35">
      <c r="A98" s="40"/>
      <c r="B98" s="13" t="s">
        <v>14</v>
      </c>
      <c r="C98" s="14" t="s">
        <v>10</v>
      </c>
      <c r="D98" s="35">
        <f t="shared" ref="D98:G98" si="34">D32</f>
        <v>2.77</v>
      </c>
      <c r="E98" s="35">
        <f t="shared" si="34"/>
        <v>2.8770000000000002</v>
      </c>
      <c r="F98" s="35">
        <f t="shared" si="34"/>
        <v>3.87</v>
      </c>
      <c r="G98" s="35">
        <f t="shared" si="34"/>
        <v>4.0249999999999995</v>
      </c>
    </row>
    <row r="99" spans="1:7" s="6" customFormat="1" ht="25.5" customHeight="1" x14ac:dyDescent="0.35">
      <c r="A99" s="40"/>
      <c r="B99" s="13" t="s">
        <v>12</v>
      </c>
      <c r="C99" s="14" t="s">
        <v>10</v>
      </c>
      <c r="D99" s="35">
        <f t="shared" ref="D99:G99" si="35">D33</f>
        <v>1.66</v>
      </c>
      <c r="E99" s="35">
        <f t="shared" si="35"/>
        <v>1.7290000000000001</v>
      </c>
      <c r="F99" s="35">
        <f t="shared" si="35"/>
        <v>2.3199999999999998</v>
      </c>
      <c r="G99" s="35">
        <f t="shared" si="35"/>
        <v>2.415</v>
      </c>
    </row>
    <row r="100" spans="1:7" s="6" customFormat="1" ht="37" customHeight="1" x14ac:dyDescent="0.35">
      <c r="A100" s="42" t="s">
        <v>36</v>
      </c>
      <c r="B100" s="43" t="s">
        <v>16</v>
      </c>
      <c r="C100" s="44"/>
      <c r="D100" s="44"/>
      <c r="E100" s="44"/>
      <c r="F100" s="44"/>
      <c r="G100" s="45"/>
    </row>
    <row r="101" spans="1:7" s="6" customFormat="1" ht="39.5" customHeight="1" x14ac:dyDescent="0.35">
      <c r="A101" s="42"/>
      <c r="B101" s="49" t="s">
        <v>43</v>
      </c>
      <c r="C101" s="50"/>
      <c r="D101" s="50"/>
      <c r="E101" s="50"/>
      <c r="F101" s="50"/>
      <c r="G101" s="51"/>
    </row>
    <row r="102" spans="1:7" s="6" customFormat="1" ht="25.5" customHeight="1" x14ac:dyDescent="0.35">
      <c r="A102" s="12" t="s">
        <v>62</v>
      </c>
      <c r="B102" s="13" t="s">
        <v>9</v>
      </c>
      <c r="C102" s="14" t="s">
        <v>10</v>
      </c>
      <c r="D102" s="35">
        <f>D92</f>
        <v>2.77</v>
      </c>
      <c r="E102" s="35">
        <f t="shared" ref="E102:G102" si="36">E92</f>
        <v>2.8770000000000002</v>
      </c>
      <c r="F102" s="35">
        <f t="shared" si="36"/>
        <v>3.87</v>
      </c>
      <c r="G102" s="35">
        <f t="shared" si="36"/>
        <v>4.0249999999999995</v>
      </c>
    </row>
    <row r="103" spans="1:7" s="6" customFormat="1" ht="25.5" customHeight="1" x14ac:dyDescent="0.35">
      <c r="A103" s="40" t="s">
        <v>63</v>
      </c>
      <c r="B103" s="41" t="s">
        <v>44</v>
      </c>
      <c r="C103" s="41"/>
      <c r="D103" s="41"/>
      <c r="E103" s="41"/>
      <c r="F103" s="41"/>
      <c r="G103" s="41"/>
    </row>
    <row r="104" spans="1:7" s="6" customFormat="1" ht="25.5" customHeight="1" x14ac:dyDescent="0.35">
      <c r="A104" s="40"/>
      <c r="B104" s="13" t="s">
        <v>11</v>
      </c>
      <c r="C104" s="14" t="s">
        <v>10</v>
      </c>
      <c r="D104" s="35">
        <f t="shared" ref="D104:G104" si="37">D94</f>
        <v>3.19</v>
      </c>
      <c r="E104" s="35">
        <f t="shared" si="37"/>
        <v>3.3109999999999999</v>
      </c>
      <c r="F104" s="35">
        <f t="shared" si="37"/>
        <v>4.45</v>
      </c>
      <c r="G104" s="35">
        <f t="shared" si="37"/>
        <v>4.6269999999999998</v>
      </c>
    </row>
    <row r="105" spans="1:7" s="6" customFormat="1" ht="25.5" customHeight="1" x14ac:dyDescent="0.35">
      <c r="A105" s="40"/>
      <c r="B105" s="13" t="s">
        <v>12</v>
      </c>
      <c r="C105" s="14" t="s">
        <v>10</v>
      </c>
      <c r="D105" s="35">
        <f t="shared" ref="D105:G105" si="38">D95</f>
        <v>1.66</v>
      </c>
      <c r="E105" s="35">
        <f t="shared" si="38"/>
        <v>1.7290000000000001</v>
      </c>
      <c r="F105" s="35">
        <f t="shared" si="38"/>
        <v>2.3199999999999998</v>
      </c>
      <c r="G105" s="35">
        <f t="shared" si="38"/>
        <v>2.415</v>
      </c>
    </row>
    <row r="106" spans="1:7" s="6" customFormat="1" ht="25.5" customHeight="1" x14ac:dyDescent="0.35">
      <c r="A106" s="40" t="s">
        <v>64</v>
      </c>
      <c r="B106" s="41" t="s">
        <v>45</v>
      </c>
      <c r="C106" s="41"/>
      <c r="D106" s="41"/>
      <c r="E106" s="41"/>
      <c r="F106" s="41"/>
      <c r="G106" s="41"/>
    </row>
    <row r="107" spans="1:7" s="6" customFormat="1" ht="25.5" customHeight="1" x14ac:dyDescent="0.35">
      <c r="A107" s="40"/>
      <c r="B107" s="13" t="s">
        <v>13</v>
      </c>
      <c r="C107" s="14" t="s">
        <v>10</v>
      </c>
      <c r="D107" s="35">
        <f t="shared" ref="D107:G107" si="39">D97</f>
        <v>3.6</v>
      </c>
      <c r="E107" s="35">
        <f t="shared" si="39"/>
        <v>3.7449999999999997</v>
      </c>
      <c r="F107" s="35">
        <f t="shared" si="39"/>
        <v>5.03</v>
      </c>
      <c r="G107" s="35">
        <f t="shared" si="39"/>
        <v>5.2289999999999992</v>
      </c>
    </row>
    <row r="108" spans="1:7" s="6" customFormat="1" ht="25.5" customHeight="1" x14ac:dyDescent="0.35">
      <c r="A108" s="40"/>
      <c r="B108" s="13" t="s">
        <v>14</v>
      </c>
      <c r="C108" s="14" t="s">
        <v>10</v>
      </c>
      <c r="D108" s="35">
        <f t="shared" ref="D108:G108" si="40">D98</f>
        <v>2.77</v>
      </c>
      <c r="E108" s="35">
        <f t="shared" si="40"/>
        <v>2.8770000000000002</v>
      </c>
      <c r="F108" s="35">
        <f t="shared" si="40"/>
        <v>3.87</v>
      </c>
      <c r="G108" s="35">
        <f t="shared" si="40"/>
        <v>4.0249999999999995</v>
      </c>
    </row>
    <row r="109" spans="1:7" s="6" customFormat="1" ht="25.5" customHeight="1" x14ac:dyDescent="0.35">
      <c r="A109" s="40"/>
      <c r="B109" s="13" t="s">
        <v>12</v>
      </c>
      <c r="C109" s="14" t="s">
        <v>10</v>
      </c>
      <c r="D109" s="35">
        <f t="shared" ref="D109:G109" si="41">D99</f>
        <v>1.66</v>
      </c>
      <c r="E109" s="35">
        <f t="shared" si="41"/>
        <v>1.7290000000000001</v>
      </c>
      <c r="F109" s="35">
        <f t="shared" si="41"/>
        <v>2.3199999999999998</v>
      </c>
      <c r="G109" s="35">
        <f t="shared" si="41"/>
        <v>2.415</v>
      </c>
    </row>
    <row r="110" spans="1:7" s="6" customFormat="1" ht="24" customHeight="1" x14ac:dyDescent="0.35">
      <c r="A110" s="42" t="s">
        <v>37</v>
      </c>
      <c r="B110" s="43" t="s">
        <v>17</v>
      </c>
      <c r="C110" s="44"/>
      <c r="D110" s="44"/>
      <c r="E110" s="44"/>
      <c r="F110" s="44"/>
      <c r="G110" s="45"/>
    </row>
    <row r="111" spans="1:7" s="6" customFormat="1" ht="39.5" customHeight="1" x14ac:dyDescent="0.35">
      <c r="A111" s="42"/>
      <c r="B111" s="49" t="s">
        <v>43</v>
      </c>
      <c r="C111" s="50"/>
      <c r="D111" s="50"/>
      <c r="E111" s="50"/>
      <c r="F111" s="50"/>
      <c r="G111" s="51"/>
    </row>
    <row r="112" spans="1:7" s="6" customFormat="1" ht="30.5" customHeight="1" x14ac:dyDescent="0.35">
      <c r="A112" s="10" t="s">
        <v>65</v>
      </c>
      <c r="B112" s="13" t="s">
        <v>9</v>
      </c>
      <c r="C112" s="14" t="s">
        <v>10</v>
      </c>
      <c r="D112" s="35">
        <f>D102</f>
        <v>2.77</v>
      </c>
      <c r="E112" s="35">
        <f t="shared" ref="E112:G112" si="42">E102</f>
        <v>2.8770000000000002</v>
      </c>
      <c r="F112" s="35">
        <f t="shared" si="42"/>
        <v>3.87</v>
      </c>
      <c r="G112" s="35">
        <f t="shared" si="42"/>
        <v>4.0249999999999995</v>
      </c>
    </row>
    <row r="113" spans="1:7" s="6" customFormat="1" ht="30.5" customHeight="1" x14ac:dyDescent="0.35">
      <c r="A113" s="40" t="s">
        <v>66</v>
      </c>
      <c r="B113" s="41" t="s">
        <v>44</v>
      </c>
      <c r="C113" s="41"/>
      <c r="D113" s="41"/>
      <c r="E113" s="41"/>
      <c r="F113" s="41"/>
      <c r="G113" s="41"/>
    </row>
    <row r="114" spans="1:7" s="6" customFormat="1" ht="30.5" customHeight="1" x14ac:dyDescent="0.35">
      <c r="A114" s="40"/>
      <c r="B114" s="13" t="s">
        <v>11</v>
      </c>
      <c r="C114" s="14" t="s">
        <v>10</v>
      </c>
      <c r="D114" s="35">
        <f t="shared" ref="D114:G114" si="43">D104</f>
        <v>3.19</v>
      </c>
      <c r="E114" s="35">
        <f t="shared" si="43"/>
        <v>3.3109999999999999</v>
      </c>
      <c r="F114" s="35">
        <f t="shared" si="43"/>
        <v>4.45</v>
      </c>
      <c r="G114" s="35">
        <f t="shared" si="43"/>
        <v>4.6269999999999998</v>
      </c>
    </row>
    <row r="115" spans="1:7" s="6" customFormat="1" ht="30.5" customHeight="1" x14ac:dyDescent="0.35">
      <c r="A115" s="40"/>
      <c r="B115" s="13" t="s">
        <v>12</v>
      </c>
      <c r="C115" s="14" t="s">
        <v>10</v>
      </c>
      <c r="D115" s="35">
        <f t="shared" ref="D115:G115" si="44">D105</f>
        <v>1.66</v>
      </c>
      <c r="E115" s="35">
        <f t="shared" si="44"/>
        <v>1.7290000000000001</v>
      </c>
      <c r="F115" s="35">
        <f t="shared" si="44"/>
        <v>2.3199999999999998</v>
      </c>
      <c r="G115" s="35">
        <f t="shared" si="44"/>
        <v>2.415</v>
      </c>
    </row>
    <row r="116" spans="1:7" s="6" customFormat="1" ht="30.5" customHeight="1" x14ac:dyDescent="0.35">
      <c r="A116" s="40" t="s">
        <v>67</v>
      </c>
      <c r="B116" s="41" t="s">
        <v>45</v>
      </c>
      <c r="C116" s="41"/>
      <c r="D116" s="41"/>
      <c r="E116" s="41"/>
      <c r="F116" s="41"/>
      <c r="G116" s="41"/>
    </row>
    <row r="117" spans="1:7" s="6" customFormat="1" ht="30.5" customHeight="1" x14ac:dyDescent="0.35">
      <c r="A117" s="40"/>
      <c r="B117" s="13" t="s">
        <v>13</v>
      </c>
      <c r="C117" s="14" t="s">
        <v>10</v>
      </c>
      <c r="D117" s="35">
        <f t="shared" ref="D117:G117" si="45">D107</f>
        <v>3.6</v>
      </c>
      <c r="E117" s="35">
        <f t="shared" si="45"/>
        <v>3.7449999999999997</v>
      </c>
      <c r="F117" s="35">
        <f t="shared" si="45"/>
        <v>5.03</v>
      </c>
      <c r="G117" s="35">
        <f t="shared" si="45"/>
        <v>5.2289999999999992</v>
      </c>
    </row>
    <row r="118" spans="1:7" s="6" customFormat="1" ht="30.5" customHeight="1" x14ac:dyDescent="0.35">
      <c r="A118" s="40"/>
      <c r="B118" s="13" t="s">
        <v>14</v>
      </c>
      <c r="C118" s="14" t="s">
        <v>10</v>
      </c>
      <c r="D118" s="35">
        <f t="shared" ref="D118:G118" si="46">D108</f>
        <v>2.77</v>
      </c>
      <c r="E118" s="35">
        <f t="shared" si="46"/>
        <v>2.8770000000000002</v>
      </c>
      <c r="F118" s="35">
        <f t="shared" si="46"/>
        <v>3.87</v>
      </c>
      <c r="G118" s="35">
        <f t="shared" si="46"/>
        <v>4.0249999999999995</v>
      </c>
    </row>
    <row r="119" spans="1:7" s="6" customFormat="1" ht="30.5" customHeight="1" x14ac:dyDescent="0.35">
      <c r="A119" s="40"/>
      <c r="B119" s="13" t="s">
        <v>12</v>
      </c>
      <c r="C119" s="14" t="s">
        <v>10</v>
      </c>
      <c r="D119" s="35">
        <f t="shared" ref="D119:G119" si="47">D109</f>
        <v>1.66</v>
      </c>
      <c r="E119" s="35">
        <f t="shared" si="47"/>
        <v>1.7290000000000001</v>
      </c>
      <c r="F119" s="35">
        <f t="shared" si="47"/>
        <v>2.3199999999999998</v>
      </c>
      <c r="G119" s="35">
        <f t="shared" si="47"/>
        <v>2.415</v>
      </c>
    </row>
    <row r="120" spans="1:7" s="6" customFormat="1" ht="37" customHeight="1" x14ac:dyDescent="0.35">
      <c r="A120" s="42" t="s">
        <v>68</v>
      </c>
      <c r="B120" s="43" t="s">
        <v>18</v>
      </c>
      <c r="C120" s="44"/>
      <c r="D120" s="44"/>
      <c r="E120" s="44"/>
      <c r="F120" s="44"/>
      <c r="G120" s="45"/>
    </row>
    <row r="121" spans="1:7" s="6" customFormat="1" ht="54" customHeight="1" x14ac:dyDescent="0.35">
      <c r="A121" s="42"/>
      <c r="B121" s="46" t="s">
        <v>19</v>
      </c>
      <c r="C121" s="47"/>
      <c r="D121" s="47"/>
      <c r="E121" s="47"/>
      <c r="F121" s="47"/>
      <c r="G121" s="48"/>
    </row>
    <row r="122" spans="1:7" s="6" customFormat="1" ht="40.5" customHeight="1" x14ac:dyDescent="0.35">
      <c r="A122" s="42"/>
      <c r="B122" s="49" t="s">
        <v>43</v>
      </c>
      <c r="C122" s="50"/>
      <c r="D122" s="50"/>
      <c r="E122" s="50"/>
      <c r="F122" s="50"/>
      <c r="G122" s="51"/>
    </row>
    <row r="123" spans="1:7" s="6" customFormat="1" ht="26.5" customHeight="1" x14ac:dyDescent="0.35">
      <c r="A123" s="12" t="s">
        <v>69</v>
      </c>
      <c r="B123" s="13" t="s">
        <v>9</v>
      </c>
      <c r="C123" s="14" t="s">
        <v>10</v>
      </c>
      <c r="D123" s="35">
        <f>D112</f>
        <v>2.77</v>
      </c>
      <c r="E123" s="35">
        <f t="shared" ref="E123:G123" si="48">E112</f>
        <v>2.8770000000000002</v>
      </c>
      <c r="F123" s="35">
        <f t="shared" si="48"/>
        <v>3.87</v>
      </c>
      <c r="G123" s="35">
        <f t="shared" si="48"/>
        <v>4.0249999999999995</v>
      </c>
    </row>
    <row r="124" spans="1:7" s="6" customFormat="1" ht="26.5" customHeight="1" x14ac:dyDescent="0.35">
      <c r="A124" s="40" t="s">
        <v>70</v>
      </c>
      <c r="B124" s="41" t="s">
        <v>44</v>
      </c>
      <c r="C124" s="41"/>
      <c r="D124" s="41"/>
      <c r="E124" s="41"/>
      <c r="F124" s="41"/>
      <c r="G124" s="41"/>
    </row>
    <row r="125" spans="1:7" s="6" customFormat="1" ht="26.5" customHeight="1" x14ac:dyDescent="0.35">
      <c r="A125" s="40"/>
      <c r="B125" s="13" t="s">
        <v>11</v>
      </c>
      <c r="C125" s="14" t="s">
        <v>10</v>
      </c>
      <c r="D125" s="35">
        <f t="shared" ref="D125:G125" si="49">D114</f>
        <v>3.19</v>
      </c>
      <c r="E125" s="35">
        <f t="shared" si="49"/>
        <v>3.3109999999999999</v>
      </c>
      <c r="F125" s="35">
        <f t="shared" si="49"/>
        <v>4.45</v>
      </c>
      <c r="G125" s="35">
        <f t="shared" si="49"/>
        <v>4.6269999999999998</v>
      </c>
    </row>
    <row r="126" spans="1:7" s="6" customFormat="1" ht="26.5" customHeight="1" x14ac:dyDescent="0.35">
      <c r="A126" s="40"/>
      <c r="B126" s="13" t="s">
        <v>12</v>
      </c>
      <c r="C126" s="14" t="s">
        <v>10</v>
      </c>
      <c r="D126" s="35">
        <f t="shared" ref="D126:G126" si="50">D115</f>
        <v>1.66</v>
      </c>
      <c r="E126" s="35">
        <f t="shared" si="50"/>
        <v>1.7290000000000001</v>
      </c>
      <c r="F126" s="35">
        <f t="shared" si="50"/>
        <v>2.3199999999999998</v>
      </c>
      <c r="G126" s="35">
        <f t="shared" si="50"/>
        <v>2.415</v>
      </c>
    </row>
    <row r="127" spans="1:7" s="6" customFormat="1" ht="26.5" customHeight="1" x14ac:dyDescent="0.35">
      <c r="A127" s="40" t="s">
        <v>71</v>
      </c>
      <c r="B127" s="41" t="s">
        <v>45</v>
      </c>
      <c r="C127" s="41"/>
      <c r="D127" s="41"/>
      <c r="E127" s="41"/>
      <c r="F127" s="41"/>
      <c r="G127" s="41"/>
    </row>
    <row r="128" spans="1:7" s="6" customFormat="1" ht="26.5" customHeight="1" x14ac:dyDescent="0.35">
      <c r="A128" s="40"/>
      <c r="B128" s="13" t="s">
        <v>13</v>
      </c>
      <c r="C128" s="14" t="s">
        <v>10</v>
      </c>
      <c r="D128" s="35">
        <f t="shared" ref="D128:G128" si="51">D117</f>
        <v>3.6</v>
      </c>
      <c r="E128" s="35">
        <f t="shared" si="51"/>
        <v>3.7449999999999997</v>
      </c>
      <c r="F128" s="35">
        <f t="shared" si="51"/>
        <v>5.03</v>
      </c>
      <c r="G128" s="35">
        <f t="shared" si="51"/>
        <v>5.2289999999999992</v>
      </c>
    </row>
    <row r="129" spans="1:7" s="6" customFormat="1" ht="26.5" customHeight="1" x14ac:dyDescent="0.35">
      <c r="A129" s="40"/>
      <c r="B129" s="13" t="s">
        <v>14</v>
      </c>
      <c r="C129" s="14" t="s">
        <v>10</v>
      </c>
      <c r="D129" s="35">
        <f t="shared" ref="D129:G129" si="52">D118</f>
        <v>2.77</v>
      </c>
      <c r="E129" s="35">
        <f t="shared" si="52"/>
        <v>2.8770000000000002</v>
      </c>
      <c r="F129" s="35">
        <f t="shared" si="52"/>
        <v>3.87</v>
      </c>
      <c r="G129" s="35">
        <f t="shared" si="52"/>
        <v>4.0249999999999995</v>
      </c>
    </row>
    <row r="130" spans="1:7" s="6" customFormat="1" ht="26.5" customHeight="1" x14ac:dyDescent="0.35">
      <c r="A130" s="40"/>
      <c r="B130" s="13" t="s">
        <v>12</v>
      </c>
      <c r="C130" s="14" t="s">
        <v>10</v>
      </c>
      <c r="D130" s="35">
        <f t="shared" ref="D130:G130" si="53">D119</f>
        <v>1.66</v>
      </c>
      <c r="E130" s="35">
        <f t="shared" si="53"/>
        <v>1.7290000000000001</v>
      </c>
      <c r="F130" s="35">
        <f t="shared" si="53"/>
        <v>2.3199999999999998</v>
      </c>
      <c r="G130" s="35">
        <f t="shared" si="53"/>
        <v>2.415</v>
      </c>
    </row>
    <row r="131" spans="1:7" s="6" customFormat="1" x14ac:dyDescent="0.35">
      <c r="A131" s="7"/>
      <c r="B131" s="8"/>
      <c r="C131" s="8"/>
      <c r="D131" s="8"/>
      <c r="E131" s="8"/>
      <c r="F131" s="8"/>
      <c r="G131" s="8"/>
    </row>
    <row r="132" spans="1:7" s="6" customFormat="1" ht="26" customHeight="1" x14ac:dyDescent="0.35">
      <c r="A132" s="39"/>
      <c r="B132" s="39"/>
      <c r="C132" s="39"/>
      <c r="D132" s="39"/>
      <c r="E132" s="39"/>
      <c r="F132" s="39"/>
      <c r="G132" s="39"/>
    </row>
    <row r="133" spans="1:7" s="6" customFormat="1" x14ac:dyDescent="0.35">
      <c r="A133" s="52" t="s">
        <v>42</v>
      </c>
      <c r="B133" s="52"/>
      <c r="C133" s="52"/>
      <c r="D133" s="52"/>
      <c r="E133" s="52"/>
      <c r="F133" s="52"/>
      <c r="G133" s="52"/>
    </row>
    <row r="134" spans="1:7" s="6" customFormat="1" ht="22" customHeight="1" x14ac:dyDescent="0.35">
      <c r="A134" s="53" t="s">
        <v>76</v>
      </c>
      <c r="B134" s="52"/>
      <c r="C134" s="52"/>
      <c r="D134" s="52"/>
      <c r="E134" s="52"/>
      <c r="F134" s="52"/>
      <c r="G134" s="52"/>
    </row>
    <row r="135" spans="1:7" s="6" customFormat="1" ht="85" customHeight="1" x14ac:dyDescent="0.35">
      <c r="A135" s="52" t="s">
        <v>100</v>
      </c>
      <c r="B135" s="52"/>
      <c r="C135" s="52"/>
      <c r="D135" s="52"/>
      <c r="E135" s="52"/>
      <c r="F135" s="52"/>
      <c r="G135" s="52"/>
    </row>
    <row r="136" spans="1:7" s="6" customFormat="1" ht="102" customHeight="1" x14ac:dyDescent="0.35">
      <c r="A136" s="39" t="s">
        <v>101</v>
      </c>
      <c r="B136" s="39"/>
      <c r="C136" s="39"/>
      <c r="D136" s="39"/>
      <c r="E136" s="39"/>
      <c r="F136" s="39"/>
      <c r="G136" s="39"/>
    </row>
    <row r="137" spans="1:7" s="6" customFormat="1" x14ac:dyDescent="0.35">
      <c r="A137" s="7"/>
      <c r="B137" s="8"/>
      <c r="C137" s="8"/>
      <c r="D137" s="8"/>
      <c r="E137" s="8"/>
      <c r="F137" s="8"/>
      <c r="G137" s="8"/>
    </row>
  </sheetData>
  <sheetProtection password="C613" sheet="1" objects="1" scenarios="1"/>
  <mergeCells count="101">
    <mergeCell ref="A5:G5"/>
    <mergeCell ref="A6:A8"/>
    <mergeCell ref="B6:B8"/>
    <mergeCell ref="C6:C8"/>
    <mergeCell ref="D6:E6"/>
    <mergeCell ref="F6:G6"/>
    <mergeCell ref="A18:A21"/>
    <mergeCell ref="B18:G18"/>
    <mergeCell ref="A22:A25"/>
    <mergeCell ref="B22:G22"/>
    <mergeCell ref="B23:G23"/>
    <mergeCell ref="B24:G24"/>
    <mergeCell ref="B25:G25"/>
    <mergeCell ref="A10:A13"/>
    <mergeCell ref="B10:G10"/>
    <mergeCell ref="B11:G11"/>
    <mergeCell ref="B12:G12"/>
    <mergeCell ref="B13:G13"/>
    <mergeCell ref="A15:A17"/>
    <mergeCell ref="B15:G15"/>
    <mergeCell ref="A27:A29"/>
    <mergeCell ref="B27:G27"/>
    <mergeCell ref="A30:A33"/>
    <mergeCell ref="B30:G30"/>
    <mergeCell ref="A34:A37"/>
    <mergeCell ref="B34:G34"/>
    <mergeCell ref="B35:G35"/>
    <mergeCell ref="B36:G36"/>
    <mergeCell ref="B37:G37"/>
    <mergeCell ref="B54:G54"/>
    <mergeCell ref="A58:A59"/>
    <mergeCell ref="B58:G58"/>
    <mergeCell ref="B59:G59"/>
    <mergeCell ref="A39:A41"/>
    <mergeCell ref="B39:G39"/>
    <mergeCell ref="A42:A45"/>
    <mergeCell ref="B42:G42"/>
    <mergeCell ref="B46:G46"/>
    <mergeCell ref="A48:A49"/>
    <mergeCell ref="B48:G48"/>
    <mergeCell ref="B49:G49"/>
    <mergeCell ref="B47:G47"/>
    <mergeCell ref="A82:A84"/>
    <mergeCell ref="B82:G82"/>
    <mergeCell ref="A85:A88"/>
    <mergeCell ref="B85:G85"/>
    <mergeCell ref="A1:G1"/>
    <mergeCell ref="A3:G3"/>
    <mergeCell ref="A71:A73"/>
    <mergeCell ref="B71:G71"/>
    <mergeCell ref="A74:A77"/>
    <mergeCell ref="B74:G74"/>
    <mergeCell ref="A78:A80"/>
    <mergeCell ref="B78:G78"/>
    <mergeCell ref="B79:G79"/>
    <mergeCell ref="B80:G80"/>
    <mergeCell ref="A61:A63"/>
    <mergeCell ref="B61:G61"/>
    <mergeCell ref="A64:A67"/>
    <mergeCell ref="B64:G64"/>
    <mergeCell ref="A68:A69"/>
    <mergeCell ref="B68:G68"/>
    <mergeCell ref="B69:G69"/>
    <mergeCell ref="A51:A53"/>
    <mergeCell ref="B51:G51"/>
    <mergeCell ref="A54:A57"/>
    <mergeCell ref="A103:A105"/>
    <mergeCell ref="B103:G103"/>
    <mergeCell ref="A133:G133"/>
    <mergeCell ref="A134:G134"/>
    <mergeCell ref="A135:G135"/>
    <mergeCell ref="B89:G89"/>
    <mergeCell ref="A90:A91"/>
    <mergeCell ref="B90:G90"/>
    <mergeCell ref="B91:G91"/>
    <mergeCell ref="A93:A95"/>
    <mergeCell ref="B93:G93"/>
    <mergeCell ref="A96:A99"/>
    <mergeCell ref="A124:A126"/>
    <mergeCell ref="B124:G124"/>
    <mergeCell ref="A127:A130"/>
    <mergeCell ref="B127:G127"/>
    <mergeCell ref="B96:G96"/>
    <mergeCell ref="A100:A101"/>
    <mergeCell ref="B100:G100"/>
    <mergeCell ref="B101:G101"/>
    <mergeCell ref="A136:G136"/>
    <mergeCell ref="A132:G132"/>
    <mergeCell ref="A116:A119"/>
    <mergeCell ref="B116:G116"/>
    <mergeCell ref="A120:A122"/>
    <mergeCell ref="B120:G120"/>
    <mergeCell ref="B121:G121"/>
    <mergeCell ref="B122:G122"/>
    <mergeCell ref="A106:A109"/>
    <mergeCell ref="B106:G106"/>
    <mergeCell ref="A110:A111"/>
    <mergeCell ref="B110:G110"/>
    <mergeCell ref="B111:G111"/>
    <mergeCell ref="A113:A115"/>
    <mergeCell ref="B113:G113"/>
  </mergeCells>
  <printOptions horizontalCentered="1"/>
  <pageMargins left="0.59055118110236227" right="0.59055118110236227" top="0.78740157480314965" bottom="0.5905511811023622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3" zoomScale="50" zoomScaleNormal="50" workbookViewId="0">
      <selection activeCell="B18" sqref="B18"/>
    </sheetView>
  </sheetViews>
  <sheetFormatPr defaultRowHeight="15.5" x14ac:dyDescent="0.35"/>
  <cols>
    <col min="1" max="1" width="6.6640625" style="2" customWidth="1"/>
    <col min="2" max="2" width="75" style="2" customWidth="1"/>
    <col min="3" max="6" width="13.4140625" customWidth="1"/>
  </cols>
  <sheetData>
    <row r="1" spans="1:6" x14ac:dyDescent="0.35">
      <c r="A1" s="79" t="s">
        <v>77</v>
      </c>
      <c r="B1" s="79"/>
      <c r="C1" s="79"/>
      <c r="D1" s="79"/>
      <c r="E1" s="79"/>
      <c r="F1" s="79"/>
    </row>
    <row r="2" spans="1:6" ht="50.5" customHeight="1" x14ac:dyDescent="0.35">
      <c r="A2" s="80" t="s">
        <v>102</v>
      </c>
      <c r="B2" s="80"/>
      <c r="C2" s="80"/>
      <c r="D2" s="80"/>
      <c r="E2" s="80"/>
      <c r="F2" s="80"/>
    </row>
    <row r="4" spans="1:6" ht="38" customHeight="1" x14ac:dyDescent="0.35">
      <c r="A4" s="81" t="s">
        <v>20</v>
      </c>
      <c r="B4" s="81" t="s">
        <v>78</v>
      </c>
      <c r="C4" s="78" t="s">
        <v>79</v>
      </c>
      <c r="D4" s="78"/>
      <c r="E4" s="78"/>
      <c r="F4" s="78"/>
    </row>
    <row r="5" spans="1:6" x14ac:dyDescent="0.35">
      <c r="A5" s="82"/>
      <c r="B5" s="82"/>
      <c r="C5" s="78" t="s">
        <v>4</v>
      </c>
      <c r="D5" s="78"/>
      <c r="E5" s="78" t="s">
        <v>5</v>
      </c>
      <c r="F5" s="78"/>
    </row>
    <row r="6" spans="1:6" ht="62" x14ac:dyDescent="0.35">
      <c r="A6" s="82"/>
      <c r="B6" s="82"/>
      <c r="C6" s="4" t="s">
        <v>2</v>
      </c>
      <c r="D6" s="4" t="s">
        <v>3</v>
      </c>
      <c r="E6" s="4" t="s">
        <v>2</v>
      </c>
      <c r="F6" s="4" t="s">
        <v>3</v>
      </c>
    </row>
    <row r="7" spans="1:6" ht="18" customHeight="1" x14ac:dyDescent="0.35">
      <c r="A7" s="25">
        <v>1</v>
      </c>
      <c r="B7" s="25">
        <v>2</v>
      </c>
      <c r="C7" s="15">
        <v>3</v>
      </c>
      <c r="D7" s="15">
        <v>4</v>
      </c>
      <c r="E7" s="15">
        <v>5</v>
      </c>
      <c r="F7" s="15">
        <v>6</v>
      </c>
    </row>
    <row r="8" spans="1:6" ht="32" customHeight="1" x14ac:dyDescent="0.35">
      <c r="A8" s="75">
        <v>1</v>
      </c>
      <c r="B8" s="26" t="s">
        <v>86</v>
      </c>
      <c r="C8" s="76">
        <v>758.77696259788524</v>
      </c>
      <c r="D8" s="77">
        <v>280.69091274593438</v>
      </c>
      <c r="E8" s="77">
        <v>812.19865841705678</v>
      </c>
      <c r="F8" s="77">
        <v>290.31021752694983</v>
      </c>
    </row>
    <row r="9" spans="1:6" ht="260" customHeight="1" x14ac:dyDescent="0.35">
      <c r="A9" s="75"/>
      <c r="B9" s="17" t="s">
        <v>7</v>
      </c>
      <c r="C9" s="76"/>
      <c r="D9" s="77"/>
      <c r="E9" s="77"/>
      <c r="F9" s="77"/>
    </row>
    <row r="10" spans="1:6" ht="71" customHeight="1" x14ac:dyDescent="0.35">
      <c r="A10" s="75"/>
      <c r="B10" s="17" t="s">
        <v>8</v>
      </c>
      <c r="C10" s="76"/>
      <c r="D10" s="77"/>
      <c r="E10" s="77"/>
      <c r="F10" s="77"/>
    </row>
    <row r="11" spans="1:6" ht="291" customHeight="1" x14ac:dyDescent="0.35">
      <c r="A11" s="75">
        <v>2</v>
      </c>
      <c r="B11" s="16" t="s">
        <v>80</v>
      </c>
      <c r="C11" s="76">
        <v>126.77238639905477</v>
      </c>
      <c r="D11" s="77">
        <v>46.896332655514044</v>
      </c>
      <c r="E11" s="77">
        <v>133.826064890954</v>
      </c>
      <c r="F11" s="77">
        <v>47.823157732136558</v>
      </c>
    </row>
    <row r="12" spans="1:6" ht="69" customHeight="1" x14ac:dyDescent="0.35">
      <c r="A12" s="75"/>
      <c r="B12" s="17" t="s">
        <v>81</v>
      </c>
      <c r="C12" s="76"/>
      <c r="D12" s="77"/>
      <c r="E12" s="77"/>
      <c r="F12" s="77"/>
    </row>
    <row r="13" spans="1:6" ht="22" customHeight="1" x14ac:dyDescent="0.35">
      <c r="A13" s="75">
        <v>3</v>
      </c>
      <c r="B13" s="16" t="s">
        <v>82</v>
      </c>
      <c r="C13" s="76">
        <v>502.9895719253841</v>
      </c>
      <c r="D13" s="76">
        <v>186.06864599847353</v>
      </c>
      <c r="E13" s="76">
        <v>511.85163464529222</v>
      </c>
      <c r="F13" s="76">
        <v>182.79479672317657</v>
      </c>
    </row>
    <row r="14" spans="1:6" ht="261" customHeight="1" x14ac:dyDescent="0.35">
      <c r="A14" s="75"/>
      <c r="B14" s="17" t="s">
        <v>7</v>
      </c>
      <c r="C14" s="76"/>
      <c r="D14" s="76"/>
      <c r="E14" s="76"/>
      <c r="F14" s="76"/>
    </row>
    <row r="15" spans="1:6" ht="68" customHeight="1" x14ac:dyDescent="0.35">
      <c r="A15" s="75"/>
      <c r="B15" s="27" t="s">
        <v>81</v>
      </c>
      <c r="C15" s="76"/>
      <c r="D15" s="76"/>
      <c r="E15" s="76"/>
      <c r="F15" s="76"/>
    </row>
    <row r="16" spans="1:6" ht="19.5" customHeight="1" x14ac:dyDescent="0.35">
      <c r="A16" s="28">
        <v>4</v>
      </c>
      <c r="B16" s="27" t="s">
        <v>83</v>
      </c>
      <c r="C16" s="29">
        <f>C17+C18+C19+C20+C21</f>
        <v>90.034379077675936</v>
      </c>
      <c r="D16" s="34">
        <f t="shared" ref="D16:F16" si="0">D17+D18+D19+D20+D21</f>
        <v>33.306008600078115</v>
      </c>
      <c r="E16" s="34">
        <f t="shared" si="0"/>
        <v>88.848042046697557</v>
      </c>
      <c r="F16" s="34">
        <f t="shared" si="0"/>
        <v>31.712228017736454</v>
      </c>
    </row>
    <row r="17" spans="1:6" ht="31" x14ac:dyDescent="0.35">
      <c r="A17" s="5" t="s">
        <v>30</v>
      </c>
      <c r="B17" s="19" t="s">
        <v>99</v>
      </c>
      <c r="C17" s="29">
        <v>64.892739268177763</v>
      </c>
      <c r="D17" s="29">
        <v>24.005476066913364</v>
      </c>
      <c r="E17" s="29">
        <v>63.785833564274952</v>
      </c>
      <c r="F17" s="29">
        <v>22.76685959189194</v>
      </c>
    </row>
    <row r="18" spans="1:6" ht="52" customHeight="1" x14ac:dyDescent="0.35">
      <c r="A18" s="5" t="s">
        <v>34</v>
      </c>
      <c r="B18" s="19" t="s">
        <v>16</v>
      </c>
      <c r="C18" s="29">
        <v>6.3866311798134374</v>
      </c>
      <c r="D18" s="29">
        <v>2.3625774418556054</v>
      </c>
      <c r="E18" s="29">
        <v>7.8779361643459582</v>
      </c>
      <c r="F18" s="29">
        <v>2.8118448330195607</v>
      </c>
    </row>
    <row r="19" spans="1:6" ht="20.5" customHeight="1" x14ac:dyDescent="0.35">
      <c r="A19" s="5" t="s">
        <v>38</v>
      </c>
      <c r="B19" s="19" t="s">
        <v>17</v>
      </c>
      <c r="C19" s="29">
        <v>1.796342973410759</v>
      </c>
      <c r="D19" s="29">
        <v>0.66451299085976878</v>
      </c>
      <c r="E19" s="29">
        <v>1.6687859601750081</v>
      </c>
      <c r="F19" s="29">
        <v>0.59563406984312006</v>
      </c>
    </row>
    <row r="20" spans="1:6" ht="115" customHeight="1" x14ac:dyDescent="0.35">
      <c r="A20" s="5" t="s">
        <v>39</v>
      </c>
      <c r="B20" s="16" t="s">
        <v>84</v>
      </c>
      <c r="C20" s="32">
        <v>8.5046634899494844</v>
      </c>
      <c r="D20" s="29">
        <v>3.1460915068082205</v>
      </c>
      <c r="E20" s="29">
        <v>7.7160643472774977</v>
      </c>
      <c r="F20" s="29">
        <v>2.7540684785353244</v>
      </c>
    </row>
    <row r="21" spans="1:6" ht="34.5" customHeight="1" x14ac:dyDescent="0.35">
      <c r="A21" s="74" t="s">
        <v>85</v>
      </c>
      <c r="B21" s="30" t="s">
        <v>18</v>
      </c>
      <c r="C21" s="32">
        <v>8.4540021663245</v>
      </c>
      <c r="D21" s="32">
        <v>3.1273505936411574</v>
      </c>
      <c r="E21" s="32">
        <v>7.7994220106241414</v>
      </c>
      <c r="F21" s="32">
        <v>2.7838210444465132</v>
      </c>
    </row>
    <row r="22" spans="1:6" ht="69" customHeight="1" x14ac:dyDescent="0.35">
      <c r="A22" s="74"/>
      <c r="B22" s="31" t="s">
        <v>19</v>
      </c>
      <c r="C22" s="33"/>
      <c r="D22" s="33"/>
      <c r="E22" s="33"/>
      <c r="F22" s="33"/>
    </row>
    <row r="24" spans="1:6" x14ac:dyDescent="0.35">
      <c r="A24" s="73"/>
      <c r="B24" s="73"/>
      <c r="C24" s="73"/>
      <c r="D24" s="73"/>
      <c r="E24" s="73"/>
      <c r="F24" s="73"/>
    </row>
  </sheetData>
  <mergeCells count="24">
    <mergeCell ref="C5:D5"/>
    <mergeCell ref="E5:F5"/>
    <mergeCell ref="A1:F1"/>
    <mergeCell ref="A2:F2"/>
    <mergeCell ref="A4:A6"/>
    <mergeCell ref="B4:B6"/>
    <mergeCell ref="C4:F4"/>
    <mergeCell ref="A8:A10"/>
    <mergeCell ref="C8:C10"/>
    <mergeCell ref="D8:D10"/>
    <mergeCell ref="E8:E10"/>
    <mergeCell ref="F8:F10"/>
    <mergeCell ref="A11:A12"/>
    <mergeCell ref="C11:C12"/>
    <mergeCell ref="D11:D12"/>
    <mergeCell ref="E11:E12"/>
    <mergeCell ref="F11:F12"/>
    <mergeCell ref="A24:F24"/>
    <mergeCell ref="A21:A22"/>
    <mergeCell ref="A13:A15"/>
    <mergeCell ref="C13:C15"/>
    <mergeCell ref="D13:D15"/>
    <mergeCell ref="E13:E15"/>
    <mergeCell ref="F13:F15"/>
  </mergeCells>
  <printOptions horizontalCentered="1"/>
  <pageMargins left="0.19685039370078741" right="0.19685039370078741" top="0.78740157480314965" bottom="0.39370078740157483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zoomScale="50" zoomScaleNormal="50" workbookViewId="0">
      <selection activeCell="B17" sqref="B17"/>
    </sheetView>
  </sheetViews>
  <sheetFormatPr defaultRowHeight="15.5" x14ac:dyDescent="0.35"/>
  <cols>
    <col min="1" max="1" width="5.5" style="2" customWidth="1"/>
    <col min="2" max="2" width="73.83203125" style="2" customWidth="1"/>
    <col min="3" max="6" width="13.9140625" customWidth="1"/>
  </cols>
  <sheetData>
    <row r="1" spans="1:6" x14ac:dyDescent="0.35">
      <c r="A1" s="79" t="s">
        <v>87</v>
      </c>
      <c r="B1" s="79"/>
      <c r="C1" s="79"/>
      <c r="D1" s="79"/>
      <c r="E1" s="79"/>
      <c r="F1" s="79"/>
    </row>
    <row r="3" spans="1:6" ht="42" customHeight="1" x14ac:dyDescent="0.35">
      <c r="A3" s="81" t="s">
        <v>20</v>
      </c>
      <c r="B3" s="81" t="s">
        <v>89</v>
      </c>
      <c r="C3" s="78" t="s">
        <v>91</v>
      </c>
      <c r="D3" s="78"/>
      <c r="E3" s="78"/>
      <c r="F3" s="78"/>
    </row>
    <row r="4" spans="1:6" ht="21" customHeight="1" x14ac:dyDescent="0.35">
      <c r="A4" s="82"/>
      <c r="B4" s="82"/>
      <c r="C4" s="78" t="s">
        <v>4</v>
      </c>
      <c r="D4" s="78"/>
      <c r="E4" s="78" t="s">
        <v>5</v>
      </c>
      <c r="F4" s="78"/>
    </row>
    <row r="5" spans="1:6" ht="70" customHeight="1" x14ac:dyDescent="0.35">
      <c r="A5" s="82"/>
      <c r="B5" s="82"/>
      <c r="C5" s="4" t="s">
        <v>2</v>
      </c>
      <c r="D5" s="4" t="s">
        <v>3</v>
      </c>
      <c r="E5" s="4" t="s">
        <v>2</v>
      </c>
      <c r="F5" s="4" t="s">
        <v>3</v>
      </c>
    </row>
    <row r="6" spans="1:6" ht="18" customHeight="1" x14ac:dyDescent="0.35">
      <c r="A6" s="25">
        <v>1</v>
      </c>
      <c r="B6" s="25">
        <v>2</v>
      </c>
      <c r="C6" s="15">
        <v>3</v>
      </c>
      <c r="D6" s="15">
        <v>4</v>
      </c>
      <c r="E6" s="15">
        <v>5</v>
      </c>
      <c r="F6" s="15">
        <v>6</v>
      </c>
    </row>
    <row r="7" spans="1:6" ht="46.5" x14ac:dyDescent="0.35">
      <c r="A7" s="87">
        <v>1</v>
      </c>
      <c r="B7" s="16" t="s">
        <v>88</v>
      </c>
      <c r="C7" s="86">
        <v>0.7</v>
      </c>
      <c r="D7" s="86">
        <v>0.7</v>
      </c>
      <c r="E7" s="86">
        <v>0.7</v>
      </c>
      <c r="F7" s="86">
        <v>0.7</v>
      </c>
    </row>
    <row r="8" spans="1:6" ht="270" customHeight="1" x14ac:dyDescent="0.35">
      <c r="A8" s="87"/>
      <c r="B8" s="17" t="s">
        <v>7</v>
      </c>
      <c r="C8" s="86"/>
      <c r="D8" s="86"/>
      <c r="E8" s="86"/>
      <c r="F8" s="86"/>
    </row>
    <row r="9" spans="1:6" ht="66" customHeight="1" x14ac:dyDescent="0.35">
      <c r="A9" s="87"/>
      <c r="B9" s="17" t="s">
        <v>8</v>
      </c>
      <c r="C9" s="86"/>
      <c r="D9" s="86"/>
      <c r="E9" s="86"/>
      <c r="F9" s="86"/>
    </row>
    <row r="10" spans="1:6" ht="65" x14ac:dyDescent="0.35">
      <c r="A10" s="87"/>
      <c r="B10" s="18" t="s">
        <v>93</v>
      </c>
      <c r="C10" s="86"/>
      <c r="D10" s="86"/>
      <c r="E10" s="86"/>
      <c r="F10" s="86"/>
    </row>
    <row r="11" spans="1:6" ht="19" customHeight="1" x14ac:dyDescent="0.35">
      <c r="A11" s="87">
        <v>2</v>
      </c>
      <c r="B11" s="16" t="s">
        <v>82</v>
      </c>
      <c r="C11" s="86">
        <v>0.7</v>
      </c>
      <c r="D11" s="86">
        <v>0.7</v>
      </c>
      <c r="E11" s="86">
        <v>0.7</v>
      </c>
      <c r="F11" s="86">
        <v>0.7</v>
      </c>
    </row>
    <row r="12" spans="1:6" ht="270" customHeight="1" x14ac:dyDescent="0.35">
      <c r="A12" s="87"/>
      <c r="B12" s="17" t="s">
        <v>7</v>
      </c>
      <c r="C12" s="86"/>
      <c r="D12" s="86"/>
      <c r="E12" s="86"/>
      <c r="F12" s="86"/>
    </row>
    <row r="13" spans="1:6" ht="68" customHeight="1" x14ac:dyDescent="0.35">
      <c r="A13" s="87"/>
      <c r="B13" s="17" t="s">
        <v>8</v>
      </c>
      <c r="C13" s="86"/>
      <c r="D13" s="86"/>
      <c r="E13" s="86"/>
      <c r="F13" s="86"/>
    </row>
    <row r="14" spans="1:6" ht="70.5" customHeight="1" x14ac:dyDescent="0.35">
      <c r="A14" s="88"/>
      <c r="B14" s="18" t="s">
        <v>93</v>
      </c>
      <c r="C14" s="86"/>
      <c r="D14" s="86"/>
      <c r="E14" s="86"/>
      <c r="F14" s="86"/>
    </row>
    <row r="15" spans="1:6" ht="18" x14ac:dyDescent="0.35">
      <c r="A15" s="5">
        <v>3</v>
      </c>
      <c r="B15" s="19" t="s">
        <v>83</v>
      </c>
      <c r="C15" s="1"/>
      <c r="D15" s="1"/>
      <c r="E15" s="1"/>
      <c r="F15" s="1"/>
    </row>
    <row r="16" spans="1:6" ht="31" x14ac:dyDescent="0.35">
      <c r="A16" s="87" t="s">
        <v>27</v>
      </c>
      <c r="B16" s="20" t="s">
        <v>99</v>
      </c>
      <c r="C16" s="86">
        <v>0.7</v>
      </c>
      <c r="D16" s="86">
        <v>0.7</v>
      </c>
      <c r="E16" s="86">
        <v>0.7</v>
      </c>
      <c r="F16" s="86">
        <v>0.7</v>
      </c>
    </row>
    <row r="17" spans="1:7" ht="65" x14ac:dyDescent="0.35">
      <c r="A17" s="87"/>
      <c r="B17" s="21" t="s">
        <v>93</v>
      </c>
      <c r="C17" s="86"/>
      <c r="D17" s="86"/>
      <c r="E17" s="86"/>
      <c r="F17" s="86"/>
    </row>
    <row r="18" spans="1:7" ht="46.5" x14ac:dyDescent="0.35">
      <c r="A18" s="87" t="s">
        <v>28</v>
      </c>
      <c r="B18" s="16" t="s">
        <v>16</v>
      </c>
      <c r="C18" s="86">
        <v>0.7</v>
      </c>
      <c r="D18" s="86">
        <v>0.7</v>
      </c>
      <c r="E18" s="86">
        <v>0.7</v>
      </c>
      <c r="F18" s="86">
        <v>0.7</v>
      </c>
    </row>
    <row r="19" spans="1:7" ht="65" x14ac:dyDescent="0.35">
      <c r="A19" s="87"/>
      <c r="B19" s="21" t="s">
        <v>93</v>
      </c>
      <c r="C19" s="86"/>
      <c r="D19" s="86"/>
      <c r="E19" s="86"/>
      <c r="F19" s="86"/>
    </row>
    <row r="20" spans="1:7" x14ac:dyDescent="0.35">
      <c r="A20" s="87" t="s">
        <v>29</v>
      </c>
      <c r="B20" s="16" t="s">
        <v>90</v>
      </c>
      <c r="C20" s="86">
        <v>0.7</v>
      </c>
      <c r="D20" s="86">
        <v>0.7</v>
      </c>
      <c r="E20" s="86">
        <v>0.7</v>
      </c>
      <c r="F20" s="86">
        <v>0.7</v>
      </c>
    </row>
    <row r="21" spans="1:7" ht="65" x14ac:dyDescent="0.35">
      <c r="A21" s="87"/>
      <c r="B21" s="21" t="s">
        <v>93</v>
      </c>
      <c r="C21" s="86"/>
      <c r="D21" s="86"/>
      <c r="E21" s="86"/>
      <c r="F21" s="86"/>
    </row>
    <row r="22" spans="1:7" ht="31" x14ac:dyDescent="0.35">
      <c r="A22" s="87" t="s">
        <v>92</v>
      </c>
      <c r="B22" s="16" t="s">
        <v>18</v>
      </c>
      <c r="C22" s="86">
        <v>0.7</v>
      </c>
      <c r="D22" s="86">
        <v>0.7</v>
      </c>
      <c r="E22" s="86">
        <v>0.7</v>
      </c>
      <c r="F22" s="86">
        <v>0.7</v>
      </c>
    </row>
    <row r="23" spans="1:7" ht="83" customHeight="1" x14ac:dyDescent="0.35">
      <c r="A23" s="87"/>
      <c r="B23" s="17" t="s">
        <v>19</v>
      </c>
      <c r="C23" s="86"/>
      <c r="D23" s="86"/>
      <c r="E23" s="86"/>
      <c r="F23" s="86"/>
    </row>
    <row r="24" spans="1:7" ht="65" x14ac:dyDescent="0.35">
      <c r="A24" s="87"/>
      <c r="B24" s="18" t="s">
        <v>93</v>
      </c>
      <c r="C24" s="86"/>
      <c r="D24" s="86"/>
      <c r="E24" s="86"/>
      <c r="F24" s="86"/>
    </row>
    <row r="26" spans="1:7" s="6" customFormat="1" x14ac:dyDescent="0.35">
      <c r="A26" s="53" t="s">
        <v>42</v>
      </c>
      <c r="B26" s="53"/>
      <c r="C26" s="53"/>
      <c r="D26" s="53"/>
      <c r="E26" s="53"/>
      <c r="F26" s="53"/>
      <c r="G26" s="22"/>
    </row>
    <row r="27" spans="1:7" s="6" customFormat="1" ht="92" customHeight="1" x14ac:dyDescent="0.35">
      <c r="A27" s="53" t="s">
        <v>94</v>
      </c>
      <c r="B27" s="53"/>
      <c r="C27" s="53"/>
      <c r="D27" s="53"/>
      <c r="E27" s="53"/>
      <c r="F27" s="53"/>
      <c r="G27" s="22"/>
    </row>
    <row r="29" spans="1:7" s="23" customFormat="1" ht="61.5" customHeight="1" x14ac:dyDescent="0.4">
      <c r="A29" s="24"/>
      <c r="B29" s="83" t="s">
        <v>95</v>
      </c>
      <c r="C29" s="84"/>
      <c r="D29" s="84"/>
      <c r="E29" s="85" t="s">
        <v>96</v>
      </c>
      <c r="F29" s="85"/>
    </row>
  </sheetData>
  <mergeCells count="40">
    <mergeCell ref="A1:F1"/>
    <mergeCell ref="A3:A5"/>
    <mergeCell ref="B3:B5"/>
    <mergeCell ref="C3:F3"/>
    <mergeCell ref="C4:D4"/>
    <mergeCell ref="E4:F4"/>
    <mergeCell ref="A7:A10"/>
    <mergeCell ref="C7:C10"/>
    <mergeCell ref="D7:D10"/>
    <mergeCell ref="A11:A14"/>
    <mergeCell ref="C11:C14"/>
    <mergeCell ref="D11:D14"/>
    <mergeCell ref="C16:C17"/>
    <mergeCell ref="D16:D17"/>
    <mergeCell ref="A18:A19"/>
    <mergeCell ref="C18:C19"/>
    <mergeCell ref="D18:D19"/>
    <mergeCell ref="A16:A17"/>
    <mergeCell ref="E7:E10"/>
    <mergeCell ref="F7:F10"/>
    <mergeCell ref="E11:E14"/>
    <mergeCell ref="F11:F14"/>
    <mergeCell ref="E16:E17"/>
    <mergeCell ref="F16:F17"/>
    <mergeCell ref="A27:F27"/>
    <mergeCell ref="A26:F26"/>
    <mergeCell ref="B29:D29"/>
    <mergeCell ref="E29:F29"/>
    <mergeCell ref="F18:F19"/>
    <mergeCell ref="E20:E21"/>
    <mergeCell ref="F20:F21"/>
    <mergeCell ref="E22:E24"/>
    <mergeCell ref="F22:F24"/>
    <mergeCell ref="A22:A24"/>
    <mergeCell ref="C22:C24"/>
    <mergeCell ref="D22:D24"/>
    <mergeCell ref="E18:E19"/>
    <mergeCell ref="A20:A21"/>
    <mergeCell ref="C20:C21"/>
    <mergeCell ref="D20:D21"/>
  </mergeCells>
  <printOptions horizontalCentered="1"/>
  <pageMargins left="0.19685039370078741" right="0.19685039370078741" top="0.78740157480314965" bottom="0.39370078740157483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</vt:lpstr>
      <vt:lpstr>Таблица 1</vt:lpstr>
      <vt:lpstr>Таблица 2</vt:lpstr>
      <vt:lpstr>Приложение!Заголовки_для_печати</vt:lpstr>
      <vt:lpstr>'Таблица 1'!Заголовки_для_печати</vt:lpstr>
      <vt:lpstr>'Таблица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Номеровская</dc:creator>
  <cp:lastModifiedBy>Номеровская</cp:lastModifiedBy>
  <cp:lastPrinted>2019-12-27T08:58:15Z</cp:lastPrinted>
  <dcterms:created xsi:type="dcterms:W3CDTF">2019-11-08T07:36:32Z</dcterms:created>
  <dcterms:modified xsi:type="dcterms:W3CDTF">2019-12-27T09:01:26Z</dcterms:modified>
</cp:coreProperties>
</file>