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5" i="1" l="1"/>
  <c r="F23" i="1"/>
  <c r="F29" i="1" s="1"/>
  <c r="F20" i="1"/>
  <c r="F19" i="1"/>
  <c r="F15" i="1"/>
  <c r="F12" i="1"/>
  <c r="F21" i="1" s="1"/>
</calcChain>
</file>

<file path=xl/sharedStrings.xml><?xml version="1.0" encoding="utf-8"?>
<sst xmlns="http://schemas.openxmlformats.org/spreadsheetml/2006/main" count="43" uniqueCount="36">
  <si>
    <t xml:space="preserve">Информация  о денежных средствах израсходованных  ООО УК "Стройактив"   </t>
  </si>
  <si>
    <t>на содержание и текущий ремонт  МЖД по ул. Некрасова   № 73     2015 года</t>
  </si>
  <si>
    <t>Некрасова</t>
  </si>
  <si>
    <t xml:space="preserve">Содержание </t>
  </si>
  <si>
    <t>январь</t>
  </si>
  <si>
    <t xml:space="preserve">подметание л/к, обметание паутины, влажная протирка перил,п/ящиков,эл/щитков,оконных ограждений,уборка территории от случайного мусора,подметание асфальтированной территории,уборка снега вручную и мех/способом,посыпка песком. </t>
  </si>
  <si>
    <t>февраль</t>
  </si>
  <si>
    <t>подметание л/к, влажная протирка перил,п/ящиков,эл/щитков,оконных ограждений,                               дверей,уборка снега и наледи вручную,посыпка песком,очистка урн от мусора,уборка территории от случайного мусора,погрузка и вывоз веток трактором.</t>
  </si>
  <si>
    <t>март</t>
  </si>
  <si>
    <t>подметание л/к, обметание паутины,влажная протирка полов,перил,п/ящиков,эл/щитков,                                      оконных ограждений,дверей,подметение грунтовой и асфальтированной территории,очистка урн от мусора,уборка территории от случайного мусора.</t>
  </si>
  <si>
    <t>апрель</t>
  </si>
  <si>
    <t>подметание л/к, обметание паутины,влажная протирка перил,п/ящиков,эл/щитков, дверей,уборка газонов,очистка урн от мусора,подметение грунтовой и асфальтированной территории,посыпка песком.Смена эл/ламп,ревизия ВРУ.</t>
  </si>
  <si>
    <t>май</t>
  </si>
  <si>
    <t>подметание л/к, обметание паутины,влажная протирка перил,п/ящиков,эл/щитков,оконных ограждений, дверей,м/о метал.забора,аска бардюр,деревьев,пояска и стен фасада.</t>
  </si>
  <si>
    <t>июнь</t>
  </si>
  <si>
    <t>подметание л/к, обметание паутины,влажная протирка полов,перил,п/ящиков,эл/щитков, дверей,подоконников,уборка территории от случайного мусора,подметание асфальтированной территории,мытье полов и панелей,выкашивание газонов.</t>
  </si>
  <si>
    <t>июль</t>
  </si>
  <si>
    <t>подметание л/к, обметание паутины,влажная протирка перил,п/ящиков,эл/щитков, дверей,оконных ограждений,очистка урн от мусора,уборка территории от случайного мусора,подметание асфальтированной территории.Прочистка канализации.</t>
  </si>
  <si>
    <t>август</t>
  </si>
  <si>
    <t>подметание л/к, обметание паутины,влажная протирка перил,п/ящиков,эл/щитков,оконных ограждений,подоконников,уборка газонов,уборка территории от случайного мусора,подметание асфальтированной и грунтовой  территории,побелка бардюр,выкашивание газонов.</t>
  </si>
  <si>
    <t>сентябрь</t>
  </si>
  <si>
    <t>подметание л/к, обметание паутины,влажная протирка перил,п/ящиков,эл/щитков,оконных ограждений,дверей,очистка урн отмусора,уборка территории от случайного мусора,подметание асфальтированной и грунтовой  территории,побелка и покраска бардюр,установка лавочек.</t>
  </si>
  <si>
    <t>октябрь</t>
  </si>
  <si>
    <t>Обметание паутины,влажная протирка полов,перил,п/ящиков,эл/щитков,оконных ограждений,дверей,подоконников,уборка газонов,очистка урн отмусора,уборка территории от случайного мусора,подметание асфальтированной и грунтовой  территории,мытье полов,панелей,прочистка вент/каналов,заделка штроб.</t>
  </si>
  <si>
    <t>ноябрь</t>
  </si>
  <si>
    <t>Обметание паутины,влажная протирка перил,п/ящиков,эл/щитков,дверей,                                               подоконников,уборка газонов,очистка урн отмусора,уборка территории от случайного мусора,подметание асфальтированной и грунтовой  территории.Прочистка канализации.</t>
  </si>
  <si>
    <t>декабрь</t>
  </si>
  <si>
    <t>подметание л/к,обметание паутины,влажная протирка полов,перил,п/ящиков,эл/щитков,                                             дверей, уборка газонов,очистка урн отмусора,уборка территории от случайного мусора,подметание асфальтированной и грунтовой  территории.Регулировка датчика движения,смена эл/ламп,ревизия эл/щитков.</t>
  </si>
  <si>
    <t>Итого:</t>
  </si>
  <si>
    <t>РЕМОНТ</t>
  </si>
  <si>
    <t>Смена шиферной кровли 3-х козырьков.Установка датчиков движения.</t>
  </si>
  <si>
    <t>Ревизия эл/щитков со сменой автоматов.</t>
  </si>
  <si>
    <t>М/о дверей металлических,деревянных,панелей,метал. стоек, и обрешетки.</t>
  </si>
  <si>
    <t>Сан.тех. уч-к</t>
  </si>
  <si>
    <t>Опламбировка водомера антимагнитными пломбами кв. 23,34.</t>
  </si>
  <si>
    <t>Ч/осмотр канализационных колодцев.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</si>
</sst>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4" fillId="3" borderId="3" xfId="0" applyFont="1" applyFill="1" applyBorder="1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0" xfId="0" applyFont="1" applyAlignment="1">
      <alignment horizontal="left" vertical="justify"/>
    </xf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11" xfId="0" applyFont="1" applyBorder="1" applyAlignment="1">
      <alignment vertical="justify"/>
    </xf>
    <xf numFmtId="0" fontId="1" fillId="0" borderId="12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13" xfId="0" applyFont="1" applyBorder="1"/>
    <xf numFmtId="0" fontId="1" fillId="0" borderId="14" xfId="0" applyFont="1" applyBorder="1" applyAlignment="1">
      <alignment vertical="justify"/>
    </xf>
    <xf numFmtId="0" fontId="1" fillId="0" borderId="15" xfId="0" applyFont="1" applyBorder="1" applyAlignment="1">
      <alignment vertical="justify"/>
    </xf>
    <xf numFmtId="0" fontId="0" fillId="0" borderId="16" xfId="0" applyBorder="1"/>
    <xf numFmtId="0" fontId="0" fillId="0" borderId="17" xfId="0" applyBorder="1"/>
    <xf numFmtId="0" fontId="2" fillId="0" borderId="2" xfId="0" applyFont="1" applyBorder="1"/>
    <xf numFmtId="0" fontId="0" fillId="0" borderId="6" xfId="0" applyBorder="1"/>
    <xf numFmtId="0" fontId="0" fillId="0" borderId="7" xfId="0" applyBorder="1"/>
    <xf numFmtId="0" fontId="4" fillId="3" borderId="10" xfId="0" applyFont="1" applyFill="1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1" fillId="0" borderId="0" xfId="0" applyFont="1" applyAlignment="1">
      <alignment vertical="distributed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workbookViewId="0">
      <selection activeCell="G1" sqref="G1:G1048576"/>
    </sheetView>
  </sheetViews>
  <sheetFormatPr defaultRowHeight="15" x14ac:dyDescent="0.25"/>
  <cols>
    <col min="1" max="1" width="5" customWidth="1"/>
    <col min="2" max="2" width="19" customWidth="1"/>
    <col min="3" max="3" width="6.28515625" customWidth="1"/>
    <col min="4" max="4" width="12.5703125" customWidth="1"/>
    <col min="5" max="5" width="75.7109375" customWidth="1"/>
  </cols>
  <sheetData>
    <row r="2" spans="1:7" x14ac:dyDescent="0.25">
      <c r="A2" s="1"/>
      <c r="B2" s="2"/>
      <c r="C2" s="2"/>
      <c r="D2" s="2"/>
      <c r="E2" s="3"/>
      <c r="F2" s="1"/>
    </row>
    <row r="3" spans="1:7" ht="23.45" customHeight="1" x14ac:dyDescent="0.25">
      <c r="A3" s="1"/>
      <c r="B3" s="2"/>
      <c r="C3" s="2"/>
      <c r="D3" s="2"/>
      <c r="E3" s="3"/>
      <c r="F3" s="1"/>
    </row>
    <row r="4" spans="1:7" x14ac:dyDescent="0.25">
      <c r="A4" s="1"/>
      <c r="B4" s="2"/>
      <c r="C4" s="2"/>
      <c r="D4" s="2"/>
      <c r="E4" s="4" t="s">
        <v>0</v>
      </c>
      <c r="F4" s="1"/>
    </row>
    <row r="5" spans="1:7" ht="17.25" customHeight="1" x14ac:dyDescent="0.25">
      <c r="A5" s="1"/>
      <c r="B5" s="2"/>
      <c r="C5" s="2"/>
      <c r="D5" s="2"/>
      <c r="E5" s="4" t="s">
        <v>1</v>
      </c>
      <c r="F5" s="1"/>
    </row>
    <row r="6" spans="1:7" ht="15" customHeight="1" x14ac:dyDescent="0.25">
      <c r="A6" s="1"/>
      <c r="B6" s="2"/>
      <c r="C6" s="2"/>
      <c r="D6" s="2"/>
      <c r="E6" s="3"/>
      <c r="F6" s="1"/>
    </row>
    <row r="7" spans="1:7" ht="12.75" customHeight="1" thickBot="1" x14ac:dyDescent="0.3">
      <c r="A7" s="1"/>
      <c r="B7" s="2"/>
      <c r="C7" s="2"/>
      <c r="D7" s="2"/>
      <c r="E7" s="3"/>
      <c r="F7" s="1"/>
    </row>
    <row r="8" spans="1:7" ht="16.5" thickBot="1" x14ac:dyDescent="0.3">
      <c r="A8" s="5">
        <v>12</v>
      </c>
      <c r="B8" s="6" t="s">
        <v>2</v>
      </c>
      <c r="C8" s="7">
        <v>73</v>
      </c>
      <c r="D8" s="8"/>
      <c r="E8" s="9" t="s">
        <v>3</v>
      </c>
      <c r="F8" s="10"/>
    </row>
    <row r="9" spans="1:7" ht="33.75" x14ac:dyDescent="0.25">
      <c r="A9" s="11"/>
      <c r="B9" s="1"/>
      <c r="C9" s="12"/>
      <c r="D9" s="13" t="s">
        <v>4</v>
      </c>
      <c r="E9" s="14" t="s">
        <v>5</v>
      </c>
      <c r="F9" s="14">
        <v>1056</v>
      </c>
      <c r="G9" s="15"/>
    </row>
    <row r="10" spans="1:7" ht="35.25" customHeight="1" x14ac:dyDescent="0.25">
      <c r="A10" s="11"/>
      <c r="B10" s="1"/>
      <c r="C10" s="11"/>
      <c r="D10" s="16" t="s">
        <v>6</v>
      </c>
      <c r="E10" s="14" t="s">
        <v>7</v>
      </c>
      <c r="F10" s="17">
        <v>1179</v>
      </c>
    </row>
    <row r="11" spans="1:7" ht="33.75" x14ac:dyDescent="0.25">
      <c r="A11" s="11"/>
      <c r="B11" s="1"/>
      <c r="C11" s="11"/>
      <c r="D11" s="16" t="s">
        <v>8</v>
      </c>
      <c r="E11" s="14" t="s">
        <v>9</v>
      </c>
      <c r="F11" s="18">
        <v>1303</v>
      </c>
      <c r="G11" s="19"/>
    </row>
    <row r="12" spans="1:7" ht="33" customHeight="1" x14ac:dyDescent="0.25">
      <c r="A12" s="11"/>
      <c r="B12" s="1"/>
      <c r="C12" s="11"/>
      <c r="D12" s="16" t="s">
        <v>10</v>
      </c>
      <c r="E12" s="14" t="s">
        <v>11</v>
      </c>
      <c r="F12" s="17">
        <f>1289+786</f>
        <v>2075</v>
      </c>
      <c r="G12" s="15"/>
    </row>
    <row r="13" spans="1:7" ht="22.5" x14ac:dyDescent="0.25">
      <c r="A13" s="11"/>
      <c r="B13" s="1"/>
      <c r="C13" s="11"/>
      <c r="D13" s="16" t="s">
        <v>12</v>
      </c>
      <c r="E13" s="14" t="s">
        <v>13</v>
      </c>
      <c r="F13" s="17">
        <v>5273</v>
      </c>
      <c r="G13" s="20"/>
    </row>
    <row r="14" spans="1:7" ht="33.75" x14ac:dyDescent="0.25">
      <c r="A14" s="11"/>
      <c r="B14" s="1"/>
      <c r="C14" s="11"/>
      <c r="D14" s="16" t="s">
        <v>14</v>
      </c>
      <c r="E14" s="14" t="s">
        <v>15</v>
      </c>
      <c r="F14" s="17">
        <v>6071</v>
      </c>
      <c r="G14" s="20"/>
    </row>
    <row r="15" spans="1:7" ht="33.75" x14ac:dyDescent="0.25">
      <c r="A15" s="11"/>
      <c r="B15" s="1"/>
      <c r="C15" s="11"/>
      <c r="D15" s="16" t="s">
        <v>16</v>
      </c>
      <c r="E15" s="14" t="s">
        <v>17</v>
      </c>
      <c r="F15" s="17">
        <f>431+1277</f>
        <v>1708</v>
      </c>
      <c r="G15" s="20"/>
    </row>
    <row r="16" spans="1:7" ht="46.5" customHeight="1" x14ac:dyDescent="0.25">
      <c r="A16" s="11"/>
      <c r="B16" s="1"/>
      <c r="C16" s="11"/>
      <c r="D16" s="16" t="s">
        <v>18</v>
      </c>
      <c r="E16" s="14" t="s">
        <v>19</v>
      </c>
      <c r="F16" s="17">
        <v>3545</v>
      </c>
    </row>
    <row r="17" spans="1:7" ht="42.75" customHeight="1" x14ac:dyDescent="0.25">
      <c r="A17" s="11"/>
      <c r="B17" s="1"/>
      <c r="C17" s="11"/>
      <c r="D17" s="16" t="s">
        <v>20</v>
      </c>
      <c r="E17" s="14" t="s">
        <v>21</v>
      </c>
      <c r="F17" s="17">
        <v>15166</v>
      </c>
    </row>
    <row r="18" spans="1:7" ht="45" x14ac:dyDescent="0.25">
      <c r="A18" s="11"/>
      <c r="B18" s="1"/>
      <c r="C18" s="11"/>
      <c r="D18" s="16" t="s">
        <v>22</v>
      </c>
      <c r="E18" s="14" t="s">
        <v>23</v>
      </c>
      <c r="F18" s="17">
        <v>4970</v>
      </c>
      <c r="G18" s="20"/>
    </row>
    <row r="19" spans="1:7" ht="33.75" x14ac:dyDescent="0.25">
      <c r="A19" s="11"/>
      <c r="B19" s="1"/>
      <c r="C19" s="11"/>
      <c r="D19" s="16" t="s">
        <v>24</v>
      </c>
      <c r="E19" s="14" t="s">
        <v>25</v>
      </c>
      <c r="F19" s="17">
        <f>446+1377</f>
        <v>1823</v>
      </c>
      <c r="G19" s="20"/>
    </row>
    <row r="20" spans="1:7" ht="49.5" customHeight="1" thickBot="1" x14ac:dyDescent="0.3">
      <c r="A20" s="21"/>
      <c r="B20" s="1"/>
      <c r="C20" s="21"/>
      <c r="D20" s="22" t="s">
        <v>26</v>
      </c>
      <c r="E20" s="14" t="s">
        <v>27</v>
      </c>
      <c r="F20" s="23">
        <f>1251+895</f>
        <v>2146</v>
      </c>
      <c r="G20" s="20"/>
    </row>
    <row r="21" spans="1:7" ht="15.75" thickBot="1" x14ac:dyDescent="0.3">
      <c r="A21" s="10"/>
      <c r="B21" s="24"/>
      <c r="C21" s="10"/>
      <c r="D21" s="25"/>
      <c r="E21" s="26" t="s">
        <v>28</v>
      </c>
      <c r="F21" s="26">
        <f>SUM(F9:F20)</f>
        <v>46315</v>
      </c>
    </row>
    <row r="22" spans="1:7" ht="15.75" x14ac:dyDescent="0.25">
      <c r="A22" s="27"/>
      <c r="B22" s="2"/>
      <c r="C22" s="27"/>
      <c r="D22" s="28"/>
      <c r="E22" s="29" t="s">
        <v>29</v>
      </c>
      <c r="F22" s="30"/>
    </row>
    <row r="23" spans="1:7" x14ac:dyDescent="0.25">
      <c r="A23" s="31"/>
      <c r="B23" s="2"/>
      <c r="C23" s="31"/>
      <c r="D23" s="16" t="s">
        <v>8</v>
      </c>
      <c r="E23" s="17" t="s">
        <v>30</v>
      </c>
      <c r="F23" s="17">
        <f>11415+17265</f>
        <v>28680</v>
      </c>
      <c r="G23" s="32"/>
    </row>
    <row r="24" spans="1:7" x14ac:dyDescent="0.25">
      <c r="A24" s="31"/>
      <c r="B24" s="2"/>
      <c r="C24" s="31"/>
      <c r="D24" s="16" t="s">
        <v>18</v>
      </c>
      <c r="E24" s="17" t="s">
        <v>31</v>
      </c>
      <c r="F24" s="17">
        <v>751</v>
      </c>
    </row>
    <row r="25" spans="1:7" x14ac:dyDescent="0.25">
      <c r="A25" s="31"/>
      <c r="B25" s="2"/>
      <c r="C25" s="31"/>
      <c r="D25" s="16" t="s">
        <v>20</v>
      </c>
      <c r="E25" s="33" t="s">
        <v>32</v>
      </c>
      <c r="F25" s="33">
        <v>2699</v>
      </c>
    </row>
    <row r="26" spans="1:7" x14ac:dyDescent="0.25">
      <c r="A26" s="31"/>
      <c r="B26" s="2"/>
      <c r="C26" s="31"/>
      <c r="D26" s="34"/>
      <c r="E26" s="33"/>
      <c r="F26" s="33"/>
    </row>
    <row r="27" spans="1:7" x14ac:dyDescent="0.25">
      <c r="A27" s="31"/>
      <c r="B27" s="2"/>
      <c r="C27" s="31"/>
      <c r="D27" s="35"/>
      <c r="E27" s="36"/>
      <c r="F27" s="33"/>
    </row>
    <row r="28" spans="1:7" ht="15.75" thickBot="1" x14ac:dyDescent="0.3">
      <c r="A28" s="37"/>
      <c r="B28" s="2"/>
      <c r="C28" s="37"/>
      <c r="D28" s="34"/>
      <c r="E28" s="17"/>
      <c r="F28" s="23"/>
    </row>
    <row r="29" spans="1:7" ht="15.75" thickBot="1" x14ac:dyDescent="0.3">
      <c r="A29" s="10"/>
      <c r="B29" s="24"/>
      <c r="C29" s="10"/>
      <c r="D29" s="25"/>
      <c r="E29" s="26" t="s">
        <v>28</v>
      </c>
      <c r="F29" s="26">
        <f>SUM(F23:F28)</f>
        <v>32130</v>
      </c>
    </row>
    <row r="30" spans="1:7" ht="15.75" x14ac:dyDescent="0.25">
      <c r="A30" s="27"/>
      <c r="B30" s="2"/>
      <c r="C30" s="27"/>
      <c r="D30" s="28"/>
      <c r="E30" s="29" t="s">
        <v>33</v>
      </c>
      <c r="F30" s="30"/>
    </row>
    <row r="31" spans="1:7" x14ac:dyDescent="0.25">
      <c r="A31" s="31"/>
      <c r="B31" s="2"/>
      <c r="C31" s="31"/>
      <c r="D31" s="16" t="s">
        <v>8</v>
      </c>
      <c r="E31" s="33" t="s">
        <v>34</v>
      </c>
      <c r="F31" s="33">
        <v>220</v>
      </c>
    </row>
    <row r="32" spans="1:7" x14ac:dyDescent="0.25">
      <c r="A32" s="31"/>
      <c r="B32" s="2"/>
      <c r="C32" s="31"/>
      <c r="D32" s="16" t="s">
        <v>22</v>
      </c>
      <c r="E32" s="33" t="s">
        <v>35</v>
      </c>
      <c r="F32" s="33">
        <v>113</v>
      </c>
    </row>
    <row r="33" spans="1:6" x14ac:dyDescent="0.25">
      <c r="A33" s="31"/>
      <c r="B33" s="2"/>
      <c r="C33" s="31"/>
      <c r="D33" s="34"/>
      <c r="E33" s="33"/>
      <c r="F33" s="33"/>
    </row>
    <row r="34" spans="1:6" ht="15.75" thickBot="1" x14ac:dyDescent="0.3">
      <c r="A34" s="37"/>
      <c r="B34" s="2"/>
      <c r="C34" s="37"/>
      <c r="D34" s="38"/>
      <c r="E34" s="39"/>
      <c r="F34" s="39"/>
    </row>
    <row r="35" spans="1:6" ht="15.75" thickBot="1" x14ac:dyDescent="0.3">
      <c r="A35" s="10"/>
      <c r="B35" s="24"/>
      <c r="C35" s="10"/>
      <c r="D35" s="25"/>
      <c r="E35" s="40" t="s">
        <v>28</v>
      </c>
      <c r="F35" s="41">
        <f>SUM(F31:F34)</f>
        <v>333</v>
      </c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2016-03-21T06:52:13Z</dcterms:modified>
</cp:coreProperties>
</file>